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/>
  <mc:AlternateContent xmlns:mc="http://schemas.openxmlformats.org/markup-compatibility/2006">
    <mc:Choice Requires="x15">
      <x15ac:absPath xmlns:x15ac="http://schemas.microsoft.com/office/spreadsheetml/2010/11/ac" url="/Users/isabell/Desktop/"/>
    </mc:Choice>
  </mc:AlternateContent>
  <bookViews>
    <workbookView xWindow="7900" yWindow="5800" windowWidth="10000" windowHeight="5840"/>
  </bookViews>
  <sheets>
    <sheet name="Muster" sheetId="14" r:id="rId1"/>
    <sheet name="Januar 2013" sheetId="1" r:id="rId2"/>
    <sheet name="Februar 2013" sheetId="2" r:id="rId3"/>
    <sheet name="März 2013" sheetId="3" r:id="rId4"/>
    <sheet name="April 2013" sheetId="4" r:id="rId5"/>
    <sheet name="Mai 2013" sheetId="5" r:id="rId6"/>
    <sheet name="Juni 2013" sheetId="6" r:id="rId7"/>
    <sheet name="Juli 2013" sheetId="7" r:id="rId8"/>
    <sheet name="August 2013" sheetId="8" r:id="rId9"/>
    <sheet name="September 2013" sheetId="9" r:id="rId10"/>
    <sheet name="Oktober 2013" sheetId="10" r:id="rId11"/>
    <sheet name="November 2013" sheetId="11" r:id="rId12"/>
    <sheet name="Dezember 2013" sheetId="12" r:id="rId13"/>
    <sheet name="Tabelle1" sheetId="13" r:id="rId14"/>
  </sheets>
  <definedNames>
    <definedName name="_xlnm.Print_Area" localSheetId="4">'April 2013'!$A$1:$H$33</definedName>
    <definedName name="_xlnm.Print_Area" localSheetId="8">'August 2013'!$A$1:$H$33</definedName>
    <definedName name="_xlnm.Print_Area" localSheetId="12">'Dezember 2013'!$A$1:$H$33</definedName>
    <definedName name="_xlnm.Print_Area" localSheetId="2">'Februar 2013'!$A$1:$H$33</definedName>
    <definedName name="_xlnm.Print_Area" localSheetId="1">'Januar 2013'!$A$1:$H$33</definedName>
    <definedName name="_xlnm.Print_Area" localSheetId="7">'Juli 2013'!$A$1:$H$33</definedName>
    <definedName name="_xlnm.Print_Area" localSheetId="6">'Juni 2013'!$A$1:$H$33</definedName>
    <definedName name="_xlnm.Print_Area" localSheetId="5">'Mai 2013'!$A$1:$H$33</definedName>
    <definedName name="_xlnm.Print_Area" localSheetId="3">'März 2013'!$A$1:$H$33</definedName>
    <definedName name="_xlnm.Print_Area" localSheetId="0">Muster!$A$1:$H$33</definedName>
    <definedName name="_xlnm.Print_Area" localSheetId="11">'November 2013'!$A$1:$H$33</definedName>
    <definedName name="_xlnm.Print_Area" localSheetId="10">'Oktober 2013'!$A$1:$H$33</definedName>
    <definedName name="_xlnm.Print_Area" localSheetId="9">'September 2013'!$A$1:$H$33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2" l="1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B33" i="14"/>
  <c r="C32" i="14"/>
  <c r="B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C33" i="14"/>
  <c r="B32" i="4"/>
  <c r="C32" i="4"/>
  <c r="D37" i="14"/>
  <c r="D39" i="14"/>
  <c r="C32" i="2"/>
  <c r="C32" i="3"/>
  <c r="B32" i="3"/>
  <c r="E8" i="3"/>
  <c r="C32" i="1"/>
  <c r="C32" i="12"/>
  <c r="B32" i="12"/>
  <c r="C32" i="11"/>
  <c r="E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2" i="8"/>
  <c r="B32" i="11"/>
  <c r="C32" i="10"/>
  <c r="B32" i="10"/>
  <c r="C32" i="9"/>
  <c r="B32" i="9"/>
  <c r="C32" i="8"/>
  <c r="C32" i="7"/>
  <c r="B32" i="7"/>
  <c r="C32" i="6"/>
  <c r="B32" i="6"/>
  <c r="C32" i="5"/>
  <c r="B32" i="5"/>
  <c r="B32" i="2"/>
  <c r="B32" i="1"/>
  <c r="B33" i="1"/>
  <c r="E8" i="8"/>
  <c r="E8" i="6"/>
  <c r="E8" i="12"/>
  <c r="E8" i="11"/>
  <c r="E8" i="10"/>
  <c r="E8" i="9"/>
  <c r="E8" i="7"/>
  <c r="E8" i="5"/>
  <c r="E8" i="4"/>
  <c r="E8" i="2"/>
  <c r="C33" i="1"/>
  <c r="D38" i="1"/>
  <c r="D7" i="2"/>
  <c r="B33" i="2"/>
  <c r="D40" i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3" i="2"/>
  <c r="D37" i="2"/>
  <c r="D39" i="2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B33" i="3"/>
  <c r="C33" i="3"/>
  <c r="D37" i="3"/>
  <c r="D39" i="3"/>
  <c r="D7" i="4"/>
  <c r="B33" i="4"/>
  <c r="C33" i="4"/>
  <c r="D36" i="4"/>
  <c r="D38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5"/>
  <c r="C33" i="5"/>
  <c r="D37" i="5"/>
  <c r="D3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B33" i="5"/>
  <c r="D7" i="6"/>
  <c r="C33" i="6"/>
  <c r="D37" i="6"/>
  <c r="D39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B33" i="6"/>
  <c r="D7" i="7"/>
  <c r="B33" i="7"/>
  <c r="C33" i="7"/>
  <c r="D37" i="7"/>
  <c r="D39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C33" i="8"/>
  <c r="D37" i="8"/>
  <c r="D39" i="8"/>
  <c r="B33" i="8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B33" i="9"/>
  <c r="C33" i="9"/>
  <c r="D37" i="9"/>
  <c r="D39" i="9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C33" i="10"/>
  <c r="B33" i="10"/>
  <c r="D37" i="10"/>
  <c r="D7" i="11"/>
  <c r="B33" i="11"/>
  <c r="D39" i="10"/>
  <c r="C33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7" i="11"/>
  <c r="D7" i="12"/>
  <c r="C33" i="12"/>
  <c r="D38" i="12"/>
  <c r="D39" i="1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B33" i="12"/>
  <c r="D40" i="12"/>
</calcChain>
</file>

<file path=xl/comments1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Bankverbindung, oder die Kostenstellennummer angeben.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den Namen, oder die Nummer der Kostenstelle angeben.</t>
        </r>
      </text>
    </comment>
  </commentList>
</comments>
</file>

<file path=xl/comments2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den Namen, oder die Nummer angeben.</t>
        </r>
      </text>
    </comment>
  </commentList>
</comments>
</file>

<file path=xl/comments3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Nummer angeben</t>
        </r>
      </text>
    </comment>
  </commentList>
</comments>
</file>

<file path=xl/sharedStrings.xml><?xml version="1.0" encoding="utf-8"?>
<sst xmlns="http://schemas.openxmlformats.org/spreadsheetml/2006/main" count="637" uniqueCount="352">
  <si>
    <t xml:space="preserve"> </t>
  </si>
  <si>
    <t xml:space="preserve">   </t>
  </si>
  <si>
    <t>Einnahmen</t>
  </si>
  <si>
    <t>Ausgaben</t>
  </si>
  <si>
    <t>Bestand</t>
  </si>
  <si>
    <t>Buch.-betrag</t>
  </si>
  <si>
    <t xml:space="preserve">Beleg </t>
  </si>
  <si>
    <t xml:space="preserve">  Beleg-</t>
  </si>
  <si>
    <t xml:space="preserve">       Text</t>
  </si>
  <si>
    <t>Nr.</t>
  </si>
  <si>
    <t>Datum</t>
  </si>
  <si>
    <t>Übertrag</t>
  </si>
  <si>
    <t xml:space="preserve">  Summe</t>
  </si>
  <si>
    <t xml:space="preserve">  Best.Anfang/Ende</t>
  </si>
  <si>
    <t>Monat April 2013</t>
  </si>
  <si>
    <t>Monat März 2013</t>
  </si>
  <si>
    <t>Monat Februar 2013</t>
  </si>
  <si>
    <t>Monat Januar 2013</t>
  </si>
  <si>
    <t>Monat Mai 2013</t>
  </si>
  <si>
    <t>Monat Juni 2013</t>
  </si>
  <si>
    <t>Monat Juli 2013</t>
  </si>
  <si>
    <t>Monat August 2013</t>
  </si>
  <si>
    <t>Monat September 2013</t>
  </si>
  <si>
    <t>Monat Oktober 2013</t>
  </si>
  <si>
    <t>Monat November 2013</t>
  </si>
  <si>
    <t>Monat Dezember 2013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</si>
  <si>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</si>
  <si>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</si>
  <si>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</si>
  <si>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</si>
  <si>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</si>
  <si>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</si>
  <si>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</si>
  <si>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</si>
  <si>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</si>
  <si>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</si>
  <si>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</si>
  <si>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</si>
  <si>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</si>
  <si>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</si>
  <si>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</si>
  <si>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</si>
  <si>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</si>
  <si>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</si>
  <si>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</si>
  <si>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</si>
  <si>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</si>
  <si>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</si>
  <si>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</si>
  <si>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</si>
  <si>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</si>
  <si>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</si>
  <si>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</si>
  <si>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</si>
  <si>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</si>
  <si>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</si>
  <si>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</si>
  <si>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</si>
  <si>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</si>
  <si>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</si>
  <si>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</si>
  <si>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</si>
  <si>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</si>
  <si>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</si>
  <si>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</si>
  <si>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</si>
  <si>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</si>
  <si>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</si>
  <si>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</si>
  <si>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</si>
  <si>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</si>
  <si>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</si>
  <si>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</si>
  <si>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</si>
  <si>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Kassenstand Soll</t>
  </si>
  <si>
    <t>Kassenstand ist</t>
  </si>
  <si>
    <t>Differenz</t>
  </si>
  <si>
    <t>Prüfdatum</t>
  </si>
  <si>
    <t>049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</si>
  <si>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</si>
  <si>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</si>
  <si>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</si>
  <si>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</si>
  <si>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</si>
  <si>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</si>
  <si>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</si>
  <si>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</si>
  <si>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</si>
  <si>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</si>
  <si>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</si>
  <si>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</si>
  <si>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</si>
  <si>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</si>
  <si>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</si>
  <si>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</si>
  <si>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</si>
  <si>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</si>
  <si>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</si>
  <si>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</si>
  <si>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</si>
  <si>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</si>
  <si>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</si>
  <si>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</si>
  <si>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</si>
  <si>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</si>
  <si>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</si>
  <si>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</si>
  <si>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</si>
  <si>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</si>
  <si>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</si>
  <si>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</si>
  <si>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</si>
  <si>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</si>
  <si>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</si>
  <si>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</si>
  <si>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</si>
  <si>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</si>
  <si>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</si>
  <si>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</si>
  <si>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</si>
  <si>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</si>
  <si>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</si>
  <si>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</si>
  <si>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</si>
  <si>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</si>
  <si>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</si>
  <si>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</si>
  <si>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</si>
  <si>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</si>
  <si>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</si>
  <si>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</si>
  <si>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</si>
  <si>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</si>
  <si>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</si>
  <si>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</si>
  <si>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</si>
  <si>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</si>
  <si>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</si>
  <si>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</si>
  <si>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</si>
  <si>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</si>
  <si>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</si>
  <si>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</si>
  <si>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</si>
  <si>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</si>
  <si>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</si>
  <si>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</si>
  <si>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</si>
  <si>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</si>
  <si>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</si>
  <si>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</si>
  <si>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</si>
  <si>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</si>
  <si>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</si>
  <si>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</si>
  <si>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</si>
  <si>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</si>
  <si>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</si>
  <si>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</si>
  <si>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</si>
  <si>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</si>
  <si>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</si>
  <si>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</si>
  <si>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</si>
  <si>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</si>
  <si>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</si>
  <si>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</si>
  <si>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</si>
  <si>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</si>
  <si>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</si>
  <si>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</si>
  <si>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</si>
  <si>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</si>
  <si>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</si>
  <si>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</si>
  <si>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</si>
  <si>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</si>
  <si>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</si>
  <si>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</si>
  <si>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</si>
  <si>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Lebensmittel für Veranstaltung am, oder von - bis</t>
  </si>
  <si>
    <t>Vorbereitung Gruppenleiterschulung vom ….</t>
  </si>
  <si>
    <t>Fahrkosten für Mustermann für Veranstaltung…….</t>
  </si>
  <si>
    <t>Fahrkosten für Mustermann Einkaufserledigung für Veranstaltung…… .</t>
  </si>
  <si>
    <t>Bastelmaterial für …………………</t>
  </si>
  <si>
    <t>Reinigungsmittel für …………………………</t>
  </si>
  <si>
    <t>Geschenke für…………………. Name angeben.</t>
  </si>
  <si>
    <t>Getränke für…………... Grund? Mit Name angeben.</t>
  </si>
  <si>
    <t>Anschaffung von PC oder anderen Gegenständen mit Grund für was.</t>
  </si>
  <si>
    <t>Bitte immer den Grund,  wofür oder welche Veranstaltung, Datum der Veranstaltung und den Empfänger angeben.</t>
  </si>
  <si>
    <t>Vorschuss an Herrn  Mustermann für Ausgabengrund</t>
  </si>
  <si>
    <t>Kostenerstattung Auslagen an………………….</t>
  </si>
  <si>
    <t>Büromaterial für…………………….</t>
  </si>
  <si>
    <t>Rückzahlung Vorschuss von ……………. Name angeben.</t>
  </si>
  <si>
    <t>Bus Ausleihe Rechnung- Nr. …...vom………. für ……. Grund der Ausleihe.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</si>
  <si>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</si>
  <si>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</si>
  <si>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</si>
  <si>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</si>
  <si>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</si>
  <si>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</si>
  <si>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</si>
  <si>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</si>
  <si>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</si>
  <si>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</si>
  <si>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</si>
  <si>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</si>
  <si>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</si>
  <si>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</si>
  <si>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</si>
  <si>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</si>
  <si>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</si>
  <si>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</si>
  <si>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</si>
  <si>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</si>
  <si>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</si>
  <si>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</si>
  <si>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</si>
  <si>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</si>
  <si>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</si>
  <si>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</si>
  <si>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</si>
  <si>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</si>
  <si>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</si>
  <si>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</si>
  <si>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</si>
  <si>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</si>
  <si>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</si>
  <si>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</si>
  <si>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</si>
  <si>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</si>
  <si>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</si>
  <si>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</si>
  <si>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</si>
  <si>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</si>
  <si>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</si>
  <si>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</si>
  <si>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</si>
  <si>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</si>
  <si>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</si>
  <si>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</si>
  <si>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</si>
  <si>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</si>
  <si>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</si>
  <si>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</si>
  <si>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</si>
  <si>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</si>
  <si>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</si>
  <si>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</si>
  <si>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</si>
  <si>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</si>
  <si>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</si>
  <si>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</si>
  <si>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</si>
  <si>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</si>
  <si>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</si>
  <si>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</si>
  <si>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</si>
  <si>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</si>
  <si>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</si>
  <si>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</si>
  <si>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</si>
  <si>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</si>
  <si>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</si>
  <si>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</si>
  <si>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</si>
  <si>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</si>
  <si>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</si>
  <si>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</si>
  <si>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</si>
  <si>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</si>
  <si>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</si>
  <si>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</si>
  <si>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</si>
  <si>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</si>
  <si>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</si>
  <si>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</si>
  <si>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</si>
  <si>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</si>
  <si>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</si>
  <si>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</si>
  <si>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</si>
  <si>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</si>
  <si>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</si>
  <si>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</si>
  <si>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</si>
  <si>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</si>
  <si>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</si>
  <si>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</si>
  <si>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</si>
  <si>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</si>
  <si>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</si>
  <si>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</si>
  <si>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</si>
  <si>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</si>
  <si>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</si>
  <si>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</si>
  <si>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</si>
  <si>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</si>
  <si>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</si>
  <si>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</si>
  <si>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</si>
  <si>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</si>
  <si>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</si>
  <si>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</si>
  <si>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</si>
  <si>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</si>
  <si>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</si>
  <si>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</si>
  <si>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</si>
  <si>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</si>
  <si>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</si>
  <si>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</si>
  <si>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</si>
  <si>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</si>
  <si>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</si>
  <si>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</si>
  <si>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</si>
  <si>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</si>
  <si>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</si>
  <si>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</si>
  <si>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</si>
  <si>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</si>
  <si>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</si>
  <si>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</si>
  <si>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</si>
  <si>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</si>
  <si>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</si>
  <si>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</si>
  <si>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</si>
  <si>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</si>
  <si>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</si>
  <si>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</si>
  <si>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 xml:space="preserve">Bar- Kasse  Kto. </t>
  </si>
  <si>
    <t>Mandanten-Nr. 000</t>
  </si>
  <si>
    <t xml:space="preserve">Beispiel Tabelle </t>
  </si>
  <si>
    <t>Mandanten-Nr.  4711</t>
  </si>
  <si>
    <t>Bar- Kasse  Kto. 0000</t>
  </si>
  <si>
    <t xml:space="preserve"> Bar- Kasse  Kto. 0000</t>
  </si>
  <si>
    <t>Mandanten-Nr.000</t>
  </si>
  <si>
    <t>Benzin für KFZ Nr.………..Km. Stand…………………</t>
  </si>
  <si>
    <t>Vorschuss an……………… mit Name angeben.</t>
  </si>
  <si>
    <t>Rechnung Nr. Firma, was, wofür.</t>
  </si>
  <si>
    <t>Teilnehmerbeiträge für Veranstaltung…………. eingenommen………Name.</t>
  </si>
  <si>
    <t xml:space="preserve">  Best. Anfang/Ende</t>
  </si>
  <si>
    <t>Verpflegung für Gruppenleiter Besprechung am………….</t>
  </si>
  <si>
    <t xml:space="preserve">Beispiel: Bar- Kasse  Kto. 1000 </t>
  </si>
  <si>
    <t>Teilnehmerbeiträge auf das Bankkonto (1280) eingezahlt.</t>
  </si>
  <si>
    <t>Bareinzahlung in die Barkasse (1000) aus Bankabhebung Konto (1280) ………….</t>
  </si>
  <si>
    <t>Druckkosten für …. Veranstaltung oder ……………angeben.</t>
  </si>
  <si>
    <t>Briefmarkenerstattung von……… mit Name angeben.</t>
  </si>
  <si>
    <t xml:space="preserve">Vorbereitungstreffen am, in Gaststätte, die Name der Teilnehmenden Personen mit angeben.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</si>
</sst>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 €&quot;_-;\-* #,##0.00&quot; €&quot;_-;_-* \-??&quot; €&quot;_-;_-@_-"/>
    <numFmt numFmtId="165" formatCode="_-* #,##0.00&quot; DM&quot;_-;\-* #,##0.00&quot; DM&quot;_-;_-* \-??&quot; DM&quot;_-;_-@_-"/>
    <numFmt numFmtId="166" formatCode="#,##0.00\ [$€];[Red]\-#,##0.00\ [$€]"/>
    <numFmt numFmtId="167" formatCode="#,##0.00&quot; €&quot;"/>
    <numFmt numFmtId="168" formatCode="dd/mm/yy;@"/>
    <numFmt numFmtId="169" formatCode="#,##0.00\ [$€-1];[Red]\-#,##0.00\ [$€-1]"/>
    <numFmt numFmtId="170" formatCode="_-* #,##0.00\ [$€-407]_-;\-* #,##0.00\ [$€-407]_-;_-* &quot;-&quot;??\ [$€-407]_-;_-@_-"/>
    <numFmt numFmtId="171" formatCode="\[@\]"/>
  </numFmts>
  <fonts count="15" x14ac:knownFonts="1">
    <font>
      <sz val="10"/>
      <color theme="1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8"/>
      <color indexed="11"/>
      <name val="Trebuchet MS"/>
      <family val="2"/>
    </font>
    <font>
      <b/>
      <sz val="16"/>
      <color indexed="17"/>
      <name val="Trebuchet MS"/>
      <family val="2"/>
    </font>
    <font>
      <b/>
      <sz val="11"/>
      <name val="Trebuchet MS"/>
      <family val="2"/>
    </font>
    <font>
      <b/>
      <sz val="8"/>
      <color indexed="8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  <font>
      <b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6" fontId="1" fillId="0" borderId="0" applyFont="0" applyFill="0" applyAlignment="0" applyProtection="0"/>
    <xf numFmtId="0" fontId="2" fillId="0" borderId="0"/>
    <xf numFmtId="166" fontId="2" fillId="0" borderId="0" applyFont="0" applyFill="0" applyAlignment="0" applyProtection="0"/>
  </cellStyleXfs>
  <cellXfs count="129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0" xfId="0" applyFont="1" applyFill="1" applyBorder="1"/>
    <xf numFmtId="0" fontId="7" fillId="2" borderId="10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12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66" fontId="12" fillId="0" borderId="19" xfId="1" applyFont="1" applyFill="1" applyBorder="1"/>
    <xf numFmtId="166" fontId="12" fillId="0" borderId="14" xfId="1" applyFont="1" applyFill="1" applyBorder="1"/>
    <xf numFmtId="167" fontId="12" fillId="0" borderId="14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171" fontId="12" fillId="0" borderId="16" xfId="0" applyNumberFormat="1" applyFont="1" applyBorder="1" applyAlignment="1">
      <alignment horizontal="center" vertical="center"/>
    </xf>
    <xf numFmtId="168" fontId="12" fillId="0" borderId="14" xfId="0" applyNumberFormat="1" applyFont="1" applyFill="1" applyBorder="1"/>
    <xf numFmtId="0" fontId="12" fillId="0" borderId="18" xfId="0" applyFont="1" applyFill="1" applyBorder="1"/>
    <xf numFmtId="0" fontId="6" fillId="2" borderId="13" xfId="0" applyFont="1" applyFill="1" applyBorder="1" applyAlignment="1">
      <alignment horizontal="center" vertical="center"/>
    </xf>
    <xf numFmtId="169" fontId="12" fillId="2" borderId="11" xfId="1" applyNumberFormat="1" applyFont="1" applyFill="1" applyBorder="1" applyAlignment="1" applyProtection="1">
      <alignment vertical="center"/>
    </xf>
    <xf numFmtId="169" fontId="12" fillId="2" borderId="15" xfId="1" applyNumberFormat="1" applyFont="1" applyFill="1" applyBorder="1" applyAlignment="1" applyProtection="1">
      <alignment vertical="center"/>
    </xf>
    <xf numFmtId="165" fontId="6" fillId="2" borderId="35" xfId="0" applyNumberFormat="1" applyFont="1" applyFill="1" applyBorder="1" applyAlignment="1">
      <alignment vertical="center"/>
    </xf>
    <xf numFmtId="165" fontId="6" fillId="2" borderId="36" xfId="0" applyNumberFormat="1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169" fontId="12" fillId="2" borderId="27" xfId="1" applyNumberFormat="1" applyFont="1" applyFill="1" applyBorder="1" applyAlignment="1" applyProtection="1">
      <alignment vertical="center"/>
    </xf>
    <xf numFmtId="169" fontId="6" fillId="2" borderId="27" xfId="1" applyNumberFormat="1" applyFont="1" applyFill="1" applyBorder="1" applyAlignment="1" applyProtection="1">
      <alignment vertical="center"/>
    </xf>
    <xf numFmtId="165" fontId="6" fillId="2" borderId="33" xfId="0" applyNumberFormat="1" applyFont="1" applyFill="1" applyBorder="1" applyAlignment="1">
      <alignment vertical="center"/>
    </xf>
    <xf numFmtId="165" fontId="6" fillId="2" borderId="29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5" fillId="3" borderId="38" xfId="0" applyFont="1" applyFill="1" applyBorder="1"/>
    <xf numFmtId="0" fontId="5" fillId="3" borderId="4" xfId="0" applyFont="1" applyFill="1" applyBorder="1"/>
    <xf numFmtId="0" fontId="5" fillId="3" borderId="39" xfId="0" applyFont="1" applyFill="1" applyBorder="1"/>
    <xf numFmtId="0" fontId="5" fillId="3" borderId="0" xfId="0" applyFont="1" applyFill="1" applyBorder="1"/>
    <xf numFmtId="0" fontId="5" fillId="3" borderId="41" xfId="0" applyFont="1" applyFill="1" applyBorder="1"/>
    <xf numFmtId="0" fontId="5" fillId="3" borderId="29" xfId="0" applyFont="1" applyFill="1" applyBorder="1"/>
    <xf numFmtId="0" fontId="12" fillId="0" borderId="20" xfId="0" applyFont="1" applyFill="1" applyBorder="1"/>
    <xf numFmtId="169" fontId="12" fillId="2" borderId="14" xfId="1" applyNumberFormat="1" applyFont="1" applyFill="1" applyBorder="1" applyAlignment="1" applyProtection="1">
      <alignment vertical="center"/>
    </xf>
    <xf numFmtId="165" fontId="6" fillId="2" borderId="21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169" fontId="6" fillId="2" borderId="14" xfId="1" applyNumberFormat="1" applyFont="1" applyFill="1" applyBorder="1" applyAlignment="1" applyProtection="1">
      <alignment vertical="center"/>
    </xf>
    <xf numFmtId="165" fontId="6" fillId="2" borderId="19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5" fillId="0" borderId="16" xfId="0" applyFont="1" applyBorder="1"/>
    <xf numFmtId="171" fontId="12" fillId="0" borderId="46" xfId="0" applyNumberFormat="1" applyFont="1" applyBorder="1" applyAlignment="1">
      <alignment horizontal="center" vertical="center"/>
    </xf>
    <xf numFmtId="170" fontId="12" fillId="0" borderId="19" xfId="0" applyNumberFormat="1" applyFont="1" applyFill="1" applyBorder="1" applyAlignment="1">
      <alignment vertical="center"/>
    </xf>
    <xf numFmtId="168" fontId="12" fillId="0" borderId="14" xfId="0" applyNumberFormat="1" applyFont="1" applyBorder="1" applyAlignment="1">
      <alignment horizontal="center" vertical="center"/>
    </xf>
    <xf numFmtId="0" fontId="12" fillId="2" borderId="42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center"/>
    </xf>
    <xf numFmtId="4" fontId="7" fillId="2" borderId="9" xfId="0" applyNumberFormat="1" applyFont="1" applyFill="1" applyBorder="1"/>
    <xf numFmtId="4" fontId="12" fillId="0" borderId="19" xfId="1" applyNumberFormat="1" applyFont="1" applyFill="1" applyBorder="1"/>
    <xf numFmtId="4" fontId="12" fillId="2" borderId="14" xfId="1" applyNumberFormat="1" applyFont="1" applyFill="1" applyBorder="1" applyAlignment="1" applyProtection="1">
      <alignment vertical="center"/>
    </xf>
    <xf numFmtId="4" fontId="12" fillId="2" borderId="11" xfId="1" applyNumberFormat="1" applyFont="1" applyFill="1" applyBorder="1" applyAlignment="1" applyProtection="1">
      <alignment vertical="center"/>
    </xf>
    <xf numFmtId="165" fontId="6" fillId="2" borderId="31" xfId="0" applyNumberFormat="1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5" fillId="0" borderId="0" xfId="0" applyFont="1" applyFill="1" applyBorder="1"/>
    <xf numFmtId="170" fontId="12" fillId="0" borderId="19" xfId="1" applyNumberFormat="1" applyFont="1" applyFill="1" applyBorder="1"/>
    <xf numFmtId="0" fontId="5" fillId="0" borderId="0" xfId="0" applyFont="1" applyBorder="1"/>
    <xf numFmtId="0" fontId="12" fillId="0" borderId="43" xfId="0" applyFont="1" applyBorder="1" applyAlignment="1">
      <alignment horizontal="center"/>
    </xf>
    <xf numFmtId="170" fontId="5" fillId="0" borderId="16" xfId="0" applyNumberFormat="1" applyFont="1" applyBorder="1"/>
    <xf numFmtId="14" fontId="12" fillId="0" borderId="16" xfId="0" applyNumberFormat="1" applyFont="1" applyBorder="1" applyAlignment="1">
      <alignment horizontal="center" vertical="center"/>
    </xf>
    <xf numFmtId="0" fontId="5" fillId="0" borderId="45" xfId="0" applyFont="1" applyBorder="1"/>
    <xf numFmtId="0" fontId="12" fillId="0" borderId="44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70" fontId="12" fillId="0" borderId="14" xfId="1" applyNumberFormat="1" applyFont="1" applyFill="1" applyBorder="1"/>
    <xf numFmtId="170" fontId="12" fillId="0" borderId="14" xfId="0" applyNumberFormat="1" applyFont="1" applyBorder="1" applyAlignment="1">
      <alignment vertical="center"/>
    </xf>
    <xf numFmtId="171" fontId="12" fillId="0" borderId="14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168" fontId="12" fillId="0" borderId="14" xfId="0" applyNumberFormat="1" applyFont="1" applyBorder="1" applyAlignment="1">
      <alignment horizontal="right"/>
    </xf>
    <xf numFmtId="170" fontId="12" fillId="0" borderId="19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2" borderId="12" xfId="0" applyFont="1" applyFill="1" applyBorder="1" applyAlignment="1">
      <alignment wrapText="1"/>
    </xf>
    <xf numFmtId="170" fontId="12" fillId="0" borderId="19" xfId="0" applyNumberFormat="1" applyFont="1" applyFill="1" applyBorder="1"/>
    <xf numFmtId="170" fontId="12" fillId="0" borderId="15" xfId="1" applyNumberFormat="1" applyFont="1" applyFill="1" applyBorder="1"/>
    <xf numFmtId="170" fontId="12" fillId="0" borderId="11" xfId="1" applyNumberFormat="1" applyFont="1" applyFill="1" applyBorder="1"/>
    <xf numFmtId="164" fontId="6" fillId="2" borderId="14" xfId="0" applyNumberFormat="1" applyFont="1" applyFill="1" applyBorder="1" applyAlignment="1">
      <alignment vertical="center"/>
    </xf>
    <xf numFmtId="164" fontId="12" fillId="2" borderId="16" xfId="0" applyNumberFormat="1" applyFont="1" applyFill="1" applyBorder="1" applyAlignment="1">
      <alignment vertical="center"/>
    </xf>
    <xf numFmtId="167" fontId="12" fillId="2" borderId="14" xfId="0" applyNumberFormat="1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14" fontId="6" fillId="2" borderId="7" xfId="0" applyNumberFormat="1" applyFont="1" applyFill="1" applyBorder="1" applyAlignment="1">
      <alignment vertical="center"/>
    </xf>
    <xf numFmtId="170" fontId="13" fillId="0" borderId="40" xfId="0" applyNumberFormat="1" applyFont="1" applyBorder="1" applyAlignment="1">
      <alignment horizontal="left"/>
    </xf>
    <xf numFmtId="170" fontId="5" fillId="0" borderId="40" xfId="0" applyNumberFormat="1" applyFont="1" applyBorder="1" applyAlignment="1"/>
    <xf numFmtId="170" fontId="14" fillId="0" borderId="30" xfId="0" applyNumberFormat="1" applyFont="1" applyBorder="1"/>
    <xf numFmtId="170" fontId="12" fillId="2" borderId="14" xfId="0" applyNumberFormat="1" applyFont="1" applyFill="1" applyBorder="1" applyAlignment="1">
      <alignment vertical="center"/>
    </xf>
    <xf numFmtId="170" fontId="12" fillId="2" borderId="16" xfId="0" applyNumberFormat="1" applyFont="1" applyFill="1" applyBorder="1" applyAlignment="1">
      <alignment vertical="center"/>
    </xf>
    <xf numFmtId="4" fontId="12" fillId="2" borderId="16" xfId="0" applyNumberFormat="1" applyFont="1" applyFill="1" applyBorder="1" applyAlignment="1">
      <alignment vertical="center"/>
    </xf>
    <xf numFmtId="164" fontId="12" fillId="2" borderId="14" xfId="0" applyNumberFormat="1" applyFont="1" applyFill="1" applyBorder="1" applyAlignment="1">
      <alignment vertical="center"/>
    </xf>
    <xf numFmtId="170" fontId="13" fillId="0" borderId="40" xfId="0" applyNumberFormat="1" applyFont="1" applyBorder="1" applyAlignment="1"/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">
    <cellStyle name="Euro" xfId="1"/>
    <cellStyle name="Euro 2" xfId="3"/>
    <cellStyle name="Stand.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L9" sqref="L9"/>
    </sheetView>
  </sheetViews>
  <sheetFormatPr baseColWidth="10" defaultRowHeight="13" x14ac:dyDescent="0.15"/>
  <cols>
    <col min="1" max="1" width="3.83203125" customWidth="1"/>
    <col min="2" max="2" width="11.33203125" customWidth="1"/>
    <col min="3" max="3" width="12" customWidth="1"/>
    <col min="4" max="4" width="12.83203125" customWidth="1"/>
    <col min="5" max="5" width="11.33203125" customWidth="1"/>
    <col min="6" max="6" width="7.33203125" customWidth="1"/>
    <col min="7" max="7" width="8.5" customWidth="1"/>
    <col min="8" max="8" width="81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107"/>
      <c r="B2" s="108" t="s">
        <v>335</v>
      </c>
      <c r="C2" s="109"/>
      <c r="D2" s="109" t="s">
        <v>0</v>
      </c>
      <c r="E2" s="109"/>
      <c r="F2" s="109"/>
      <c r="G2" s="127" t="s">
        <v>346</v>
      </c>
      <c r="H2" s="127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336</v>
      </c>
      <c r="C4" s="9"/>
      <c r="D4" s="9" t="s">
        <v>17</v>
      </c>
      <c r="E4" s="9"/>
      <c r="F4" s="10"/>
      <c r="G4" s="11" t="s">
        <v>0</v>
      </c>
      <c r="H4" s="12"/>
    </row>
    <row r="5" spans="1:8" x14ac:dyDescent="0.15">
      <c r="A5" s="104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110" t="s">
        <v>189</v>
      </c>
    </row>
    <row r="7" spans="1:8" x14ac:dyDescent="0.15">
      <c r="A7" s="27">
        <v>1</v>
      </c>
      <c r="B7" s="28"/>
      <c r="C7" s="28"/>
      <c r="D7" s="114">
        <v>1000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106"/>
      <c r="C8" s="102">
        <v>26.5</v>
      </c>
      <c r="D8" s="116">
        <f>D7+B8-C8</f>
        <v>973.5</v>
      </c>
      <c r="E8" s="117">
        <f t="shared" ref="E8:E31" si="0">B8+C8</f>
        <v>26.5</v>
      </c>
      <c r="F8" s="103" t="s">
        <v>26</v>
      </c>
      <c r="G8" s="79">
        <v>41281</v>
      </c>
      <c r="H8" s="32" t="s">
        <v>181</v>
      </c>
    </row>
    <row r="9" spans="1:8" x14ac:dyDescent="0.15">
      <c r="A9" s="27">
        <v>3</v>
      </c>
      <c r="B9" s="93"/>
      <c r="C9" s="101">
        <v>42.08</v>
      </c>
      <c r="D9" s="116">
        <f t="shared" ref="D9:D31" si="1">D8+B9-C9</f>
        <v>931.42</v>
      </c>
      <c r="E9" s="117">
        <f t="shared" si="0"/>
        <v>42.08</v>
      </c>
      <c r="F9" s="103" t="s">
        <v>27</v>
      </c>
      <c r="G9" s="38">
        <v>41295</v>
      </c>
      <c r="H9" s="39" t="s">
        <v>182</v>
      </c>
    </row>
    <row r="10" spans="1:8" x14ac:dyDescent="0.15">
      <c r="A10" s="27">
        <v>4</v>
      </c>
      <c r="B10" s="93"/>
      <c r="C10" s="101">
        <v>1.6</v>
      </c>
      <c r="D10" s="116">
        <f t="shared" si="1"/>
        <v>929.81999999999994</v>
      </c>
      <c r="E10" s="117">
        <f t="shared" si="0"/>
        <v>1.6</v>
      </c>
      <c r="F10" s="103" t="s">
        <v>28</v>
      </c>
      <c r="G10" s="38">
        <v>41295</v>
      </c>
      <c r="H10" s="39" t="s">
        <v>183</v>
      </c>
    </row>
    <row r="11" spans="1:8" x14ac:dyDescent="0.15">
      <c r="A11" s="27">
        <v>5</v>
      </c>
      <c r="B11" s="93"/>
      <c r="C11" s="101">
        <v>100</v>
      </c>
      <c r="D11" s="116">
        <f t="shared" si="1"/>
        <v>829.81999999999994</v>
      </c>
      <c r="E11" s="117">
        <f t="shared" si="0"/>
        <v>100</v>
      </c>
      <c r="F11" s="103" t="s">
        <v>29</v>
      </c>
      <c r="G11" s="38">
        <v>41298</v>
      </c>
      <c r="H11" s="39" t="s">
        <v>190</v>
      </c>
    </row>
    <row r="12" spans="1:8" x14ac:dyDescent="0.15">
      <c r="A12" s="27">
        <v>6</v>
      </c>
      <c r="B12" s="93"/>
      <c r="C12" s="101">
        <v>60.7</v>
      </c>
      <c r="D12" s="116">
        <f t="shared" si="1"/>
        <v>769.11999999999989</v>
      </c>
      <c r="E12" s="117">
        <f t="shared" si="0"/>
        <v>60.7</v>
      </c>
      <c r="F12" s="103" t="s">
        <v>30</v>
      </c>
      <c r="G12" s="38">
        <v>41298</v>
      </c>
      <c r="H12" s="39" t="s">
        <v>180</v>
      </c>
    </row>
    <row r="13" spans="1:8" x14ac:dyDescent="0.15">
      <c r="A13" s="27">
        <v>7</v>
      </c>
      <c r="B13" s="93">
        <v>400</v>
      </c>
      <c r="C13" s="101"/>
      <c r="D13" s="116">
        <f t="shared" si="1"/>
        <v>1169.1199999999999</v>
      </c>
      <c r="E13" s="117">
        <f t="shared" si="0"/>
        <v>400</v>
      </c>
      <c r="F13" s="103" t="s">
        <v>31</v>
      </c>
      <c r="G13" s="38">
        <v>41302</v>
      </c>
      <c r="H13" s="39" t="s">
        <v>348</v>
      </c>
    </row>
    <row r="14" spans="1:8" x14ac:dyDescent="0.15">
      <c r="A14" s="27">
        <v>8</v>
      </c>
      <c r="B14" s="111"/>
      <c r="C14" s="101">
        <v>50.59</v>
      </c>
      <c r="D14" s="116">
        <f t="shared" si="1"/>
        <v>1118.53</v>
      </c>
      <c r="E14" s="117">
        <f t="shared" si="0"/>
        <v>50.59</v>
      </c>
      <c r="F14" s="103" t="s">
        <v>32</v>
      </c>
      <c r="G14" s="38">
        <v>41302</v>
      </c>
      <c r="H14" s="39" t="s">
        <v>187</v>
      </c>
    </row>
    <row r="15" spans="1:8" x14ac:dyDescent="0.15">
      <c r="A15" s="27">
        <v>9</v>
      </c>
      <c r="B15" s="93"/>
      <c r="C15" s="101">
        <v>64.23</v>
      </c>
      <c r="D15" s="116">
        <f t="shared" si="1"/>
        <v>1054.3</v>
      </c>
      <c r="E15" s="117">
        <f t="shared" si="0"/>
        <v>64.23</v>
      </c>
      <c r="F15" s="103" t="s">
        <v>33</v>
      </c>
      <c r="G15" s="38">
        <v>41302</v>
      </c>
      <c r="H15" s="39" t="s">
        <v>184</v>
      </c>
    </row>
    <row r="16" spans="1:8" x14ac:dyDescent="0.15">
      <c r="A16" s="27">
        <v>10</v>
      </c>
      <c r="B16" s="93"/>
      <c r="C16" s="101">
        <v>15.75</v>
      </c>
      <c r="D16" s="116">
        <f t="shared" si="1"/>
        <v>1038.55</v>
      </c>
      <c r="E16" s="117">
        <f t="shared" si="0"/>
        <v>15.75</v>
      </c>
      <c r="F16" s="103" t="s">
        <v>34</v>
      </c>
      <c r="G16" s="38">
        <v>41302</v>
      </c>
      <c r="H16" s="39" t="s">
        <v>185</v>
      </c>
    </row>
    <row r="17" spans="1:8" x14ac:dyDescent="0.15">
      <c r="A17" s="27">
        <v>11</v>
      </c>
      <c r="B17" s="93"/>
      <c r="C17" s="101">
        <v>24.09</v>
      </c>
      <c r="D17" s="116">
        <f t="shared" si="1"/>
        <v>1014.4599999999999</v>
      </c>
      <c r="E17" s="117">
        <f t="shared" si="0"/>
        <v>24.09</v>
      </c>
      <c r="F17" s="103" t="s">
        <v>35</v>
      </c>
      <c r="G17" s="38">
        <v>41302</v>
      </c>
      <c r="H17" s="39" t="s">
        <v>186</v>
      </c>
    </row>
    <row r="18" spans="1:8" x14ac:dyDescent="0.15">
      <c r="A18" s="27">
        <v>12</v>
      </c>
      <c r="B18" s="93"/>
      <c r="C18" s="101">
        <v>103.05</v>
      </c>
      <c r="D18" s="116">
        <f t="shared" si="1"/>
        <v>911.41</v>
      </c>
      <c r="E18" s="117">
        <f t="shared" si="0"/>
        <v>103.05</v>
      </c>
      <c r="F18" s="103" t="s">
        <v>36</v>
      </c>
      <c r="G18" s="38">
        <v>41302</v>
      </c>
      <c r="H18" s="39" t="s">
        <v>188</v>
      </c>
    </row>
    <row r="19" spans="1:8" x14ac:dyDescent="0.15">
      <c r="A19" s="27">
        <v>13</v>
      </c>
      <c r="B19" s="93"/>
      <c r="C19" s="101">
        <v>135.76</v>
      </c>
      <c r="D19" s="116">
        <f t="shared" si="1"/>
        <v>775.65</v>
      </c>
      <c r="E19" s="117">
        <f t="shared" si="0"/>
        <v>135.76</v>
      </c>
      <c r="F19" s="103" t="s">
        <v>37</v>
      </c>
      <c r="G19" s="38">
        <v>41302</v>
      </c>
      <c r="H19" s="39" t="s">
        <v>349</v>
      </c>
    </row>
    <row r="20" spans="1:8" x14ac:dyDescent="0.15">
      <c r="A20" s="27">
        <v>14</v>
      </c>
      <c r="B20" s="93"/>
      <c r="C20" s="101">
        <v>18.96</v>
      </c>
      <c r="D20" s="116">
        <f t="shared" si="1"/>
        <v>756.68999999999994</v>
      </c>
      <c r="E20" s="117">
        <f t="shared" si="0"/>
        <v>18.96</v>
      </c>
      <c r="F20" s="103" t="s">
        <v>38</v>
      </c>
      <c r="G20" s="38">
        <v>41302</v>
      </c>
      <c r="H20" s="39" t="s">
        <v>340</v>
      </c>
    </row>
    <row r="21" spans="1:8" x14ac:dyDescent="0.15">
      <c r="A21" s="27">
        <v>15</v>
      </c>
      <c r="B21" s="93">
        <v>0.57999999999999996</v>
      </c>
      <c r="C21" s="101"/>
      <c r="D21" s="116">
        <f t="shared" si="1"/>
        <v>757.27</v>
      </c>
      <c r="E21" s="117">
        <f t="shared" si="0"/>
        <v>0.57999999999999996</v>
      </c>
      <c r="F21" s="103" t="s">
        <v>39</v>
      </c>
      <c r="G21" s="38">
        <v>41302</v>
      </c>
      <c r="H21" s="39" t="s">
        <v>350</v>
      </c>
    </row>
    <row r="22" spans="1:8" x14ac:dyDescent="0.15">
      <c r="A22" s="27">
        <v>16</v>
      </c>
      <c r="B22" s="111"/>
      <c r="C22" s="101">
        <v>60</v>
      </c>
      <c r="D22" s="116">
        <f t="shared" si="1"/>
        <v>697.27</v>
      </c>
      <c r="E22" s="117">
        <f t="shared" si="0"/>
        <v>60</v>
      </c>
      <c r="F22" s="103" t="s">
        <v>40</v>
      </c>
      <c r="G22" s="38">
        <v>41305</v>
      </c>
      <c r="H22" s="39" t="s">
        <v>341</v>
      </c>
    </row>
    <row r="23" spans="1:8" x14ac:dyDescent="0.15">
      <c r="A23" s="27">
        <v>17</v>
      </c>
      <c r="B23" s="93"/>
      <c r="C23" s="101">
        <v>30.99</v>
      </c>
      <c r="D23" s="116">
        <f t="shared" si="1"/>
        <v>666.28</v>
      </c>
      <c r="E23" s="117">
        <f t="shared" si="0"/>
        <v>30.99</v>
      </c>
      <c r="F23" s="103" t="s">
        <v>41</v>
      </c>
      <c r="G23" s="38">
        <v>41615</v>
      </c>
      <c r="H23" s="39" t="s">
        <v>342</v>
      </c>
    </row>
    <row r="24" spans="1:8" x14ac:dyDescent="0.15">
      <c r="A24" s="27">
        <v>18</v>
      </c>
      <c r="B24" s="93"/>
      <c r="C24" s="101">
        <v>11.2</v>
      </c>
      <c r="D24" s="116">
        <f t="shared" si="1"/>
        <v>655.07999999999993</v>
      </c>
      <c r="E24" s="117">
        <f t="shared" si="0"/>
        <v>11.2</v>
      </c>
      <c r="F24" s="103" t="s">
        <v>42</v>
      </c>
      <c r="G24" s="38">
        <v>41264</v>
      </c>
      <c r="H24" s="39" t="s">
        <v>345</v>
      </c>
    </row>
    <row r="25" spans="1:8" x14ac:dyDescent="0.15">
      <c r="A25" s="27">
        <v>19</v>
      </c>
      <c r="B25" s="93"/>
      <c r="C25" s="101">
        <v>29.23</v>
      </c>
      <c r="D25" s="116">
        <f t="shared" si="1"/>
        <v>625.84999999999991</v>
      </c>
      <c r="E25" s="117">
        <f t="shared" si="0"/>
        <v>29.23</v>
      </c>
      <c r="F25" s="103" t="s">
        <v>43</v>
      </c>
      <c r="G25" s="38">
        <v>41254</v>
      </c>
      <c r="H25" s="39" t="s">
        <v>351</v>
      </c>
    </row>
    <row r="26" spans="1:8" x14ac:dyDescent="0.15">
      <c r="A26" s="27">
        <v>20</v>
      </c>
      <c r="B26" s="93">
        <v>360</v>
      </c>
      <c r="C26" s="101"/>
      <c r="D26" s="116">
        <f t="shared" si="1"/>
        <v>985.84999999999991</v>
      </c>
      <c r="E26" s="117">
        <f t="shared" si="0"/>
        <v>360</v>
      </c>
      <c r="F26" s="103" t="s">
        <v>44</v>
      </c>
      <c r="G26" s="38">
        <v>41254</v>
      </c>
      <c r="H26" s="39" t="s">
        <v>343</v>
      </c>
    </row>
    <row r="27" spans="1:8" x14ac:dyDescent="0.15">
      <c r="A27" s="27">
        <v>21</v>
      </c>
      <c r="B27" s="93"/>
      <c r="C27" s="101">
        <v>4.58</v>
      </c>
      <c r="D27" s="116">
        <f t="shared" si="1"/>
        <v>981.26999999999987</v>
      </c>
      <c r="E27" s="117">
        <f t="shared" si="0"/>
        <v>4.58</v>
      </c>
      <c r="F27" s="103" t="s">
        <v>45</v>
      </c>
      <c r="G27" s="38">
        <v>41254</v>
      </c>
      <c r="H27" s="39" t="s">
        <v>191</v>
      </c>
    </row>
    <row r="28" spans="1:8" x14ac:dyDescent="0.15">
      <c r="A28" s="27">
        <v>22</v>
      </c>
      <c r="B28" s="93"/>
      <c r="C28" s="101">
        <v>23.55</v>
      </c>
      <c r="D28" s="116">
        <f t="shared" si="1"/>
        <v>957.71999999999991</v>
      </c>
      <c r="E28" s="117">
        <f t="shared" si="0"/>
        <v>23.55</v>
      </c>
      <c r="F28" s="103" t="s">
        <v>46</v>
      </c>
      <c r="G28" s="38">
        <v>41243</v>
      </c>
      <c r="H28" s="39" t="s">
        <v>192</v>
      </c>
    </row>
    <row r="29" spans="1:8" x14ac:dyDescent="0.15">
      <c r="A29" s="27">
        <v>23</v>
      </c>
      <c r="B29" s="112">
        <v>60</v>
      </c>
      <c r="C29" s="113"/>
      <c r="D29" s="116">
        <f t="shared" si="1"/>
        <v>1017.7199999999999</v>
      </c>
      <c r="E29" s="117">
        <f t="shared" si="0"/>
        <v>60</v>
      </c>
      <c r="F29" s="103" t="s">
        <v>47</v>
      </c>
      <c r="G29" s="38">
        <v>41243</v>
      </c>
      <c r="H29" s="39" t="s">
        <v>193</v>
      </c>
    </row>
    <row r="30" spans="1:8" x14ac:dyDescent="0.15">
      <c r="A30" s="27">
        <v>24</v>
      </c>
      <c r="B30" s="112"/>
      <c r="C30" s="113">
        <v>360</v>
      </c>
      <c r="D30" s="116">
        <f t="shared" si="1"/>
        <v>657.71999999999991</v>
      </c>
      <c r="E30" s="117">
        <f t="shared" si="0"/>
        <v>360</v>
      </c>
      <c r="F30" s="103" t="s">
        <v>48</v>
      </c>
      <c r="G30" s="38">
        <v>41284</v>
      </c>
      <c r="H30" s="39" t="s">
        <v>347</v>
      </c>
    </row>
    <row r="31" spans="1:8" x14ac:dyDescent="0.15">
      <c r="A31" s="27">
        <v>25</v>
      </c>
      <c r="B31" s="112"/>
      <c r="C31" s="113">
        <v>21.73</v>
      </c>
      <c r="D31" s="116">
        <f t="shared" si="1"/>
        <v>635.9899999999999</v>
      </c>
      <c r="E31" s="117">
        <f t="shared" si="0"/>
        <v>21.73</v>
      </c>
      <c r="F31" s="103" t="s">
        <v>49</v>
      </c>
      <c r="G31" s="38">
        <v>41299</v>
      </c>
      <c r="H31" s="39" t="s">
        <v>194</v>
      </c>
    </row>
    <row r="32" spans="1:8" x14ac:dyDescent="0.15">
      <c r="A32" s="40"/>
      <c r="B32" s="88">
        <f>SUM(B9:B31)</f>
        <v>820.57999999999993</v>
      </c>
      <c r="C32" s="63">
        <f>SUM(C8:C31)</f>
        <v>1184.5900000000001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88">
        <f>SUM(D7)</f>
        <v>1000</v>
      </c>
      <c r="C33" s="69">
        <f>SUM(D7+B32-C32)</f>
        <v>635.98999999999978</v>
      </c>
      <c r="D33" s="70" t="s">
        <v>344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>
        <v>41299</v>
      </c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635.98999999999978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6">
        <v>635.99</v>
      </c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46" sqref="H46"/>
    </sheetView>
  </sheetViews>
  <sheetFormatPr baseColWidth="10" defaultRowHeight="13" x14ac:dyDescent="0.15"/>
  <cols>
    <col min="1" max="1" width="4.5" customWidth="1"/>
    <col min="2" max="2" width="11.83203125" customWidth="1"/>
    <col min="3" max="3" width="12" customWidth="1"/>
    <col min="4" max="4" width="12.5" customWidth="1"/>
    <col min="6" max="6" width="6.83203125" customWidth="1"/>
    <col min="7" max="7" width="11" customWidth="1"/>
    <col min="8" max="8" width="30.8320312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8" t="s">
        <v>333</v>
      </c>
      <c r="H2" s="128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334</v>
      </c>
      <c r="C4" s="9"/>
      <c r="D4" s="9" t="s">
        <v>22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29">
        <f>SUM('August 2013'!C33)</f>
        <v>0</v>
      </c>
      <c r="E7" s="30"/>
      <c r="F7" s="75"/>
      <c r="G7" s="31"/>
      <c r="H7" s="32" t="s">
        <v>11</v>
      </c>
    </row>
    <row r="8" spans="1:8" x14ac:dyDescent="0.15">
      <c r="A8" s="27">
        <v>2</v>
      </c>
      <c r="B8" s="33"/>
      <c r="C8" s="34"/>
      <c r="D8" s="35">
        <f t="shared" ref="D8" si="0">D7+B8-C8</f>
        <v>0</v>
      </c>
      <c r="E8" s="36">
        <f t="shared" ref="E8" si="1">B8+C8</f>
        <v>0</v>
      </c>
      <c r="F8" s="77" t="s">
        <v>237</v>
      </c>
      <c r="G8" s="38"/>
      <c r="H8" s="62"/>
    </row>
    <row r="9" spans="1:8" x14ac:dyDescent="0.15">
      <c r="A9" s="27">
        <v>3</v>
      </c>
      <c r="B9" s="33"/>
      <c r="C9" s="34"/>
      <c r="D9" s="35">
        <f t="shared" ref="D9:D31" si="2">D8+B9-C9</f>
        <v>0</v>
      </c>
      <c r="E9" s="36">
        <f t="shared" ref="E9:E31" si="3">B9+C9</f>
        <v>0</v>
      </c>
      <c r="F9" s="77" t="s">
        <v>238</v>
      </c>
      <c r="G9" s="38"/>
      <c r="H9" s="62"/>
    </row>
    <row r="10" spans="1:8" x14ac:dyDescent="0.15">
      <c r="A10" s="27">
        <v>4</v>
      </c>
      <c r="B10" s="33"/>
      <c r="C10" s="34"/>
      <c r="D10" s="35">
        <f t="shared" si="2"/>
        <v>0</v>
      </c>
      <c r="E10" s="36">
        <f t="shared" si="3"/>
        <v>0</v>
      </c>
      <c r="F10" s="77" t="s">
        <v>239</v>
      </c>
      <c r="G10" s="38"/>
      <c r="H10" s="62"/>
    </row>
    <row r="11" spans="1:8" x14ac:dyDescent="0.15">
      <c r="A11" s="27">
        <v>5</v>
      </c>
      <c r="B11" s="33"/>
      <c r="C11" s="34"/>
      <c r="D11" s="35">
        <f t="shared" si="2"/>
        <v>0</v>
      </c>
      <c r="E11" s="36">
        <f t="shared" si="3"/>
        <v>0</v>
      </c>
      <c r="F11" s="77" t="s">
        <v>240</v>
      </c>
      <c r="G11" s="38"/>
      <c r="H11" s="62"/>
    </row>
    <row r="12" spans="1:8" x14ac:dyDescent="0.15">
      <c r="A12" s="27">
        <v>6</v>
      </c>
      <c r="B12" s="33"/>
      <c r="C12" s="34"/>
      <c r="D12" s="35">
        <f t="shared" si="2"/>
        <v>0</v>
      </c>
      <c r="E12" s="36">
        <f t="shared" si="3"/>
        <v>0</v>
      </c>
      <c r="F12" s="77" t="s">
        <v>241</v>
      </c>
      <c r="G12" s="38"/>
      <c r="H12" s="62"/>
    </row>
    <row r="13" spans="1:8" x14ac:dyDescent="0.15">
      <c r="A13" s="27">
        <v>7</v>
      </c>
      <c r="B13" s="33"/>
      <c r="C13" s="34"/>
      <c r="D13" s="35">
        <f t="shared" si="2"/>
        <v>0</v>
      </c>
      <c r="E13" s="36">
        <f t="shared" si="3"/>
        <v>0</v>
      </c>
      <c r="F13" s="77" t="s">
        <v>242</v>
      </c>
      <c r="G13" s="38"/>
      <c r="H13" s="62"/>
    </row>
    <row r="14" spans="1:8" x14ac:dyDescent="0.15">
      <c r="A14" s="27">
        <v>8</v>
      </c>
      <c r="B14" s="33"/>
      <c r="C14" s="34"/>
      <c r="D14" s="35">
        <f t="shared" si="2"/>
        <v>0</v>
      </c>
      <c r="E14" s="36">
        <f t="shared" si="3"/>
        <v>0</v>
      </c>
      <c r="F14" s="77" t="s">
        <v>243</v>
      </c>
      <c r="G14" s="38"/>
      <c r="H14" s="62"/>
    </row>
    <row r="15" spans="1:8" x14ac:dyDescent="0.15">
      <c r="A15" s="27">
        <v>9</v>
      </c>
      <c r="B15" s="33"/>
      <c r="C15" s="34"/>
      <c r="D15" s="35">
        <f t="shared" si="2"/>
        <v>0</v>
      </c>
      <c r="E15" s="36">
        <f t="shared" si="3"/>
        <v>0</v>
      </c>
      <c r="F15" s="77" t="s">
        <v>244</v>
      </c>
      <c r="G15" s="38"/>
      <c r="H15" s="62"/>
    </row>
    <row r="16" spans="1:8" x14ac:dyDescent="0.15">
      <c r="A16" s="27">
        <v>10</v>
      </c>
      <c r="B16" s="33"/>
      <c r="C16" s="34"/>
      <c r="D16" s="35">
        <f t="shared" si="2"/>
        <v>0</v>
      </c>
      <c r="E16" s="36">
        <f t="shared" si="3"/>
        <v>0</v>
      </c>
      <c r="F16" s="77" t="s">
        <v>245</v>
      </c>
      <c r="G16" s="38"/>
      <c r="H16" s="62"/>
    </row>
    <row r="17" spans="1:8" x14ac:dyDescent="0.15">
      <c r="A17" s="27">
        <v>11</v>
      </c>
      <c r="B17" s="33"/>
      <c r="C17" s="34"/>
      <c r="D17" s="35">
        <f t="shared" si="2"/>
        <v>0</v>
      </c>
      <c r="E17" s="36">
        <f t="shared" si="3"/>
        <v>0</v>
      </c>
      <c r="F17" s="77" t="s">
        <v>246</v>
      </c>
      <c r="G17" s="38"/>
      <c r="H17" s="62"/>
    </row>
    <row r="18" spans="1:8" x14ac:dyDescent="0.15">
      <c r="A18" s="27">
        <v>12</v>
      </c>
      <c r="B18" s="33"/>
      <c r="C18" s="34"/>
      <c r="D18" s="35">
        <f t="shared" si="2"/>
        <v>0</v>
      </c>
      <c r="E18" s="36">
        <f t="shared" si="3"/>
        <v>0</v>
      </c>
      <c r="F18" s="77" t="s">
        <v>247</v>
      </c>
      <c r="G18" s="38"/>
      <c r="H18" s="62"/>
    </row>
    <row r="19" spans="1:8" x14ac:dyDescent="0.15">
      <c r="A19" s="27">
        <v>13</v>
      </c>
      <c r="B19" s="33"/>
      <c r="C19" s="34"/>
      <c r="D19" s="35">
        <f t="shared" si="2"/>
        <v>0</v>
      </c>
      <c r="E19" s="36">
        <f t="shared" si="3"/>
        <v>0</v>
      </c>
      <c r="F19" s="77" t="s">
        <v>248</v>
      </c>
      <c r="G19" s="38"/>
      <c r="H19" s="62"/>
    </row>
    <row r="20" spans="1:8" x14ac:dyDescent="0.15">
      <c r="A20" s="27">
        <v>14</v>
      </c>
      <c r="B20" s="33"/>
      <c r="C20" s="34"/>
      <c r="D20" s="35">
        <f t="shared" si="2"/>
        <v>0</v>
      </c>
      <c r="E20" s="36">
        <f t="shared" si="3"/>
        <v>0</v>
      </c>
      <c r="F20" s="77" t="s">
        <v>249</v>
      </c>
      <c r="G20" s="38"/>
      <c r="H20" s="62"/>
    </row>
    <row r="21" spans="1:8" x14ac:dyDescent="0.15">
      <c r="A21" s="27">
        <v>15</v>
      </c>
      <c r="B21" s="33"/>
      <c r="C21" s="34"/>
      <c r="D21" s="35">
        <f t="shared" si="2"/>
        <v>0</v>
      </c>
      <c r="E21" s="36">
        <f t="shared" si="3"/>
        <v>0</v>
      </c>
      <c r="F21" s="77" t="s">
        <v>250</v>
      </c>
      <c r="G21" s="38"/>
      <c r="H21" s="62"/>
    </row>
    <row r="22" spans="1:8" x14ac:dyDescent="0.15">
      <c r="A22" s="27">
        <v>16</v>
      </c>
      <c r="B22" s="33"/>
      <c r="C22" s="34"/>
      <c r="D22" s="35">
        <f t="shared" si="2"/>
        <v>0</v>
      </c>
      <c r="E22" s="36">
        <f t="shared" si="3"/>
        <v>0</v>
      </c>
      <c r="F22" s="77" t="s">
        <v>251</v>
      </c>
      <c r="G22" s="38"/>
      <c r="H22" s="62"/>
    </row>
    <row r="23" spans="1:8" x14ac:dyDescent="0.15">
      <c r="A23" s="27">
        <v>17</v>
      </c>
      <c r="B23" s="33"/>
      <c r="C23" s="34"/>
      <c r="D23" s="35">
        <f t="shared" si="2"/>
        <v>0</v>
      </c>
      <c r="E23" s="36">
        <f t="shared" si="3"/>
        <v>0</v>
      </c>
      <c r="F23" s="77" t="s">
        <v>252</v>
      </c>
      <c r="G23" s="38"/>
      <c r="H23" s="62"/>
    </row>
    <row r="24" spans="1:8" x14ac:dyDescent="0.15">
      <c r="A24" s="27">
        <v>18</v>
      </c>
      <c r="B24" s="33"/>
      <c r="C24" s="34"/>
      <c r="D24" s="35">
        <f t="shared" si="2"/>
        <v>0</v>
      </c>
      <c r="E24" s="36">
        <f t="shared" si="3"/>
        <v>0</v>
      </c>
      <c r="F24" s="77" t="s">
        <v>253</v>
      </c>
      <c r="G24" s="38"/>
      <c r="H24" s="62"/>
    </row>
    <row r="25" spans="1:8" x14ac:dyDescent="0.15">
      <c r="A25" s="27">
        <v>19</v>
      </c>
      <c r="B25" s="33"/>
      <c r="C25" s="34"/>
      <c r="D25" s="35">
        <f t="shared" si="2"/>
        <v>0</v>
      </c>
      <c r="E25" s="36">
        <f t="shared" si="3"/>
        <v>0</v>
      </c>
      <c r="F25" s="77" t="s">
        <v>254</v>
      </c>
      <c r="G25" s="38"/>
      <c r="H25" s="62"/>
    </row>
    <row r="26" spans="1:8" x14ac:dyDescent="0.15">
      <c r="A26" s="27">
        <v>20</v>
      </c>
      <c r="B26" s="33"/>
      <c r="C26" s="34"/>
      <c r="D26" s="35">
        <f t="shared" si="2"/>
        <v>0</v>
      </c>
      <c r="E26" s="36">
        <f t="shared" si="3"/>
        <v>0</v>
      </c>
      <c r="F26" s="77" t="s">
        <v>255</v>
      </c>
      <c r="G26" s="38"/>
      <c r="H26" s="62"/>
    </row>
    <row r="27" spans="1:8" x14ac:dyDescent="0.15">
      <c r="A27" s="27">
        <v>21</v>
      </c>
      <c r="B27" s="33"/>
      <c r="C27" s="34"/>
      <c r="D27" s="35">
        <f t="shared" si="2"/>
        <v>0</v>
      </c>
      <c r="E27" s="36">
        <f t="shared" si="3"/>
        <v>0</v>
      </c>
      <c r="F27" s="77" t="s">
        <v>256</v>
      </c>
      <c r="G27" s="38"/>
      <c r="H27" s="62"/>
    </row>
    <row r="28" spans="1:8" x14ac:dyDescent="0.15">
      <c r="A28" s="27">
        <v>22</v>
      </c>
      <c r="B28" s="33"/>
      <c r="C28" s="34"/>
      <c r="D28" s="35">
        <f t="shared" si="2"/>
        <v>0</v>
      </c>
      <c r="E28" s="36">
        <f t="shared" si="3"/>
        <v>0</v>
      </c>
      <c r="F28" s="77" t="s">
        <v>257</v>
      </c>
      <c r="G28" s="38"/>
      <c r="H28" s="62"/>
    </row>
    <row r="29" spans="1:8" x14ac:dyDescent="0.15">
      <c r="A29" s="27">
        <v>23</v>
      </c>
      <c r="B29" s="33"/>
      <c r="C29" s="34"/>
      <c r="D29" s="35">
        <f t="shared" si="2"/>
        <v>0</v>
      </c>
      <c r="E29" s="36">
        <f t="shared" si="3"/>
        <v>0</v>
      </c>
      <c r="F29" s="77" t="s">
        <v>258</v>
      </c>
      <c r="G29" s="38"/>
      <c r="H29" s="62"/>
    </row>
    <row r="30" spans="1:8" x14ac:dyDescent="0.15">
      <c r="A30" s="27">
        <v>24</v>
      </c>
      <c r="B30" s="33"/>
      <c r="C30" s="34"/>
      <c r="D30" s="35">
        <f t="shared" si="2"/>
        <v>0</v>
      </c>
      <c r="E30" s="36">
        <f t="shared" si="3"/>
        <v>0</v>
      </c>
      <c r="F30" s="77" t="s">
        <v>259</v>
      </c>
      <c r="G30" s="38"/>
      <c r="H30" s="62"/>
    </row>
    <row r="31" spans="1:8" x14ac:dyDescent="0.15">
      <c r="A31" s="27">
        <v>25</v>
      </c>
      <c r="B31" s="33"/>
      <c r="C31" s="34"/>
      <c r="D31" s="35">
        <f t="shared" si="2"/>
        <v>0</v>
      </c>
      <c r="E31" s="36">
        <f t="shared" si="3"/>
        <v>0</v>
      </c>
      <c r="F31" s="77" t="s">
        <v>260</v>
      </c>
      <c r="G31" s="38"/>
      <c r="H31" s="62"/>
    </row>
    <row r="32" spans="1:8" x14ac:dyDescent="0.15">
      <c r="A32" s="40"/>
      <c r="B32" s="63">
        <f>SUM(B7:B31)</f>
        <v>0</v>
      </c>
      <c r="C32" s="63">
        <f>SUM(C7:C31)</f>
        <v>0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63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9" workbookViewId="0">
      <selection activeCell="G43" sqref="G43"/>
    </sheetView>
  </sheetViews>
  <sheetFormatPr baseColWidth="10" defaultRowHeight="13" x14ac:dyDescent="0.15"/>
  <cols>
    <col min="1" max="1" width="4" customWidth="1"/>
    <col min="2" max="2" width="10.5" customWidth="1"/>
    <col min="3" max="3" width="11.5" customWidth="1"/>
    <col min="4" max="4" width="12.83203125" customWidth="1"/>
    <col min="6" max="6" width="7.33203125" customWidth="1"/>
    <col min="7" max="7" width="10.6640625" customWidth="1"/>
    <col min="8" max="8" width="39.8320312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8" t="s">
        <v>333</v>
      </c>
      <c r="H2" s="128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334</v>
      </c>
      <c r="C4" s="9"/>
      <c r="D4" s="9" t="s">
        <v>23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SUM('September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33"/>
      <c r="C8" s="34"/>
      <c r="D8" s="116">
        <f>SUM(D7+B8-C8)</f>
        <v>0</v>
      </c>
      <c r="E8" s="117">
        <f t="shared" ref="E8" si="0">B8+C8</f>
        <v>0</v>
      </c>
      <c r="F8" s="37" t="s">
        <v>261</v>
      </c>
      <c r="G8" s="31"/>
      <c r="H8" s="62"/>
    </row>
    <row r="9" spans="1:8" x14ac:dyDescent="0.15">
      <c r="A9" s="27">
        <v>3</v>
      </c>
      <c r="B9" s="33"/>
      <c r="C9" s="34"/>
      <c r="D9" s="116">
        <f t="shared" ref="D9:D31" si="1">SUM(D8+B9-C9)</f>
        <v>0</v>
      </c>
      <c r="E9" s="117">
        <f t="shared" ref="E9:E31" si="2">B9+C9</f>
        <v>0</v>
      </c>
      <c r="F9" s="37" t="s">
        <v>262</v>
      </c>
      <c r="G9" s="31"/>
      <c r="H9" s="62"/>
    </row>
    <row r="10" spans="1:8" x14ac:dyDescent="0.15">
      <c r="A10" s="27">
        <v>4</v>
      </c>
      <c r="B10" s="33"/>
      <c r="C10" s="34"/>
      <c r="D10" s="116">
        <f t="shared" si="1"/>
        <v>0</v>
      </c>
      <c r="E10" s="117">
        <f t="shared" si="2"/>
        <v>0</v>
      </c>
      <c r="F10" s="37" t="s">
        <v>263</v>
      </c>
      <c r="G10" s="31"/>
      <c r="H10" s="62"/>
    </row>
    <row r="11" spans="1:8" x14ac:dyDescent="0.15">
      <c r="A11" s="27">
        <v>5</v>
      </c>
      <c r="B11" s="33"/>
      <c r="C11" s="34"/>
      <c r="D11" s="116">
        <f t="shared" si="1"/>
        <v>0</v>
      </c>
      <c r="E11" s="117">
        <f t="shared" si="2"/>
        <v>0</v>
      </c>
      <c r="F11" s="37" t="s">
        <v>264</v>
      </c>
      <c r="G11" s="31"/>
      <c r="H11" s="62"/>
    </row>
    <row r="12" spans="1:8" x14ac:dyDescent="0.15">
      <c r="A12" s="27">
        <v>6</v>
      </c>
      <c r="B12" s="33"/>
      <c r="C12" s="34"/>
      <c r="D12" s="116">
        <f t="shared" si="1"/>
        <v>0</v>
      </c>
      <c r="E12" s="117">
        <f t="shared" si="2"/>
        <v>0</v>
      </c>
      <c r="F12" s="37" t="s">
        <v>265</v>
      </c>
      <c r="G12" s="31"/>
      <c r="H12" s="62"/>
    </row>
    <row r="13" spans="1:8" x14ac:dyDescent="0.15">
      <c r="A13" s="27">
        <v>7</v>
      </c>
      <c r="B13" s="33"/>
      <c r="C13" s="34"/>
      <c r="D13" s="116">
        <f t="shared" si="1"/>
        <v>0</v>
      </c>
      <c r="E13" s="117">
        <f t="shared" si="2"/>
        <v>0</v>
      </c>
      <c r="F13" s="37" t="s">
        <v>266</v>
      </c>
      <c r="G13" s="31"/>
      <c r="H13" s="62"/>
    </row>
    <row r="14" spans="1:8" x14ac:dyDescent="0.15">
      <c r="A14" s="27">
        <v>8</v>
      </c>
      <c r="B14" s="33"/>
      <c r="C14" s="34"/>
      <c r="D14" s="116">
        <f t="shared" si="1"/>
        <v>0</v>
      </c>
      <c r="E14" s="117">
        <f t="shared" si="2"/>
        <v>0</v>
      </c>
      <c r="F14" s="37" t="s">
        <v>267</v>
      </c>
      <c r="G14" s="31"/>
      <c r="H14" s="62"/>
    </row>
    <row r="15" spans="1:8" x14ac:dyDescent="0.15">
      <c r="A15" s="27">
        <v>9</v>
      </c>
      <c r="B15" s="33"/>
      <c r="C15" s="34"/>
      <c r="D15" s="116">
        <f t="shared" si="1"/>
        <v>0</v>
      </c>
      <c r="E15" s="117">
        <f t="shared" si="2"/>
        <v>0</v>
      </c>
      <c r="F15" s="37" t="s">
        <v>268</v>
      </c>
      <c r="G15" s="31"/>
      <c r="H15" s="62"/>
    </row>
    <row r="16" spans="1:8" x14ac:dyDescent="0.15">
      <c r="A16" s="27">
        <v>10</v>
      </c>
      <c r="B16" s="33"/>
      <c r="C16" s="34"/>
      <c r="D16" s="116">
        <f t="shared" si="1"/>
        <v>0</v>
      </c>
      <c r="E16" s="117">
        <f t="shared" si="2"/>
        <v>0</v>
      </c>
      <c r="F16" s="37" t="s">
        <v>269</v>
      </c>
      <c r="G16" s="31"/>
      <c r="H16" s="62"/>
    </row>
    <row r="17" spans="1:8" x14ac:dyDescent="0.15">
      <c r="A17" s="27">
        <v>11</v>
      </c>
      <c r="B17" s="33"/>
      <c r="C17" s="34"/>
      <c r="D17" s="116">
        <f t="shared" si="1"/>
        <v>0</v>
      </c>
      <c r="E17" s="117">
        <f t="shared" si="2"/>
        <v>0</v>
      </c>
      <c r="F17" s="37" t="s">
        <v>270</v>
      </c>
      <c r="G17" s="31"/>
      <c r="H17" s="62"/>
    </row>
    <row r="18" spans="1:8" x14ac:dyDescent="0.15">
      <c r="A18" s="27">
        <v>12</v>
      </c>
      <c r="B18" s="33"/>
      <c r="C18" s="34"/>
      <c r="D18" s="116">
        <f t="shared" si="1"/>
        <v>0</v>
      </c>
      <c r="E18" s="117">
        <f t="shared" si="2"/>
        <v>0</v>
      </c>
      <c r="F18" s="37" t="s">
        <v>271</v>
      </c>
      <c r="G18" s="31"/>
      <c r="H18" s="62"/>
    </row>
    <row r="19" spans="1:8" x14ac:dyDescent="0.15">
      <c r="A19" s="27">
        <v>13</v>
      </c>
      <c r="B19" s="33"/>
      <c r="C19" s="34"/>
      <c r="D19" s="116">
        <f t="shared" si="1"/>
        <v>0</v>
      </c>
      <c r="E19" s="117">
        <f t="shared" si="2"/>
        <v>0</v>
      </c>
      <c r="F19" s="37" t="s">
        <v>272</v>
      </c>
      <c r="G19" s="31"/>
      <c r="H19" s="62"/>
    </row>
    <row r="20" spans="1:8" x14ac:dyDescent="0.15">
      <c r="A20" s="27">
        <v>14</v>
      </c>
      <c r="B20" s="33"/>
      <c r="C20" s="34"/>
      <c r="D20" s="116">
        <f t="shared" si="1"/>
        <v>0</v>
      </c>
      <c r="E20" s="117">
        <f t="shared" si="2"/>
        <v>0</v>
      </c>
      <c r="F20" s="37" t="s">
        <v>273</v>
      </c>
      <c r="G20" s="31"/>
      <c r="H20" s="62"/>
    </row>
    <row r="21" spans="1:8" x14ac:dyDescent="0.15">
      <c r="A21" s="27">
        <v>15</v>
      </c>
      <c r="B21" s="33"/>
      <c r="C21" s="34"/>
      <c r="D21" s="116">
        <f t="shared" si="1"/>
        <v>0</v>
      </c>
      <c r="E21" s="117">
        <f t="shared" si="2"/>
        <v>0</v>
      </c>
      <c r="F21" s="37" t="s">
        <v>274</v>
      </c>
      <c r="G21" s="31"/>
      <c r="H21" s="62"/>
    </row>
    <row r="22" spans="1:8" x14ac:dyDescent="0.15">
      <c r="A22" s="27">
        <v>16</v>
      </c>
      <c r="B22" s="33"/>
      <c r="C22" s="34"/>
      <c r="D22" s="116">
        <f t="shared" si="1"/>
        <v>0</v>
      </c>
      <c r="E22" s="117">
        <f t="shared" si="2"/>
        <v>0</v>
      </c>
      <c r="F22" s="37" t="s">
        <v>275</v>
      </c>
      <c r="G22" s="31"/>
      <c r="H22" s="62"/>
    </row>
    <row r="23" spans="1:8" x14ac:dyDescent="0.15">
      <c r="A23" s="27">
        <v>17</v>
      </c>
      <c r="B23" s="33"/>
      <c r="C23" s="34"/>
      <c r="D23" s="116">
        <f t="shared" si="1"/>
        <v>0</v>
      </c>
      <c r="E23" s="117">
        <f t="shared" si="2"/>
        <v>0</v>
      </c>
      <c r="F23" s="37" t="s">
        <v>276</v>
      </c>
      <c r="G23" s="31"/>
      <c r="H23" s="62"/>
    </row>
    <row r="24" spans="1:8" x14ac:dyDescent="0.15">
      <c r="A24" s="27">
        <v>18</v>
      </c>
      <c r="B24" s="33"/>
      <c r="C24" s="34"/>
      <c r="D24" s="116">
        <f t="shared" si="1"/>
        <v>0</v>
      </c>
      <c r="E24" s="117">
        <f t="shared" si="2"/>
        <v>0</v>
      </c>
      <c r="F24" s="37" t="s">
        <v>277</v>
      </c>
      <c r="G24" s="31"/>
      <c r="H24" s="62"/>
    </row>
    <row r="25" spans="1:8" x14ac:dyDescent="0.15">
      <c r="A25" s="27">
        <v>19</v>
      </c>
      <c r="B25" s="33"/>
      <c r="C25" s="34"/>
      <c r="D25" s="116">
        <f t="shared" si="1"/>
        <v>0</v>
      </c>
      <c r="E25" s="117">
        <f t="shared" si="2"/>
        <v>0</v>
      </c>
      <c r="F25" s="37" t="s">
        <v>278</v>
      </c>
      <c r="G25" s="31"/>
      <c r="H25" s="62"/>
    </row>
    <row r="26" spans="1:8" x14ac:dyDescent="0.15">
      <c r="A26" s="27">
        <v>20</v>
      </c>
      <c r="B26" s="33"/>
      <c r="C26" s="34"/>
      <c r="D26" s="116">
        <f t="shared" si="1"/>
        <v>0</v>
      </c>
      <c r="E26" s="117">
        <f t="shared" si="2"/>
        <v>0</v>
      </c>
      <c r="F26" s="37" t="s">
        <v>279</v>
      </c>
      <c r="G26" s="31"/>
      <c r="H26" s="62"/>
    </row>
    <row r="27" spans="1:8" x14ac:dyDescent="0.15">
      <c r="A27" s="27">
        <v>21</v>
      </c>
      <c r="B27" s="33"/>
      <c r="C27" s="34"/>
      <c r="D27" s="116">
        <f t="shared" si="1"/>
        <v>0</v>
      </c>
      <c r="E27" s="117">
        <f t="shared" si="2"/>
        <v>0</v>
      </c>
      <c r="F27" s="37" t="s">
        <v>280</v>
      </c>
      <c r="G27" s="31"/>
      <c r="H27" s="62"/>
    </row>
    <row r="28" spans="1:8" x14ac:dyDescent="0.15">
      <c r="A28" s="27">
        <v>22</v>
      </c>
      <c r="B28" s="33"/>
      <c r="C28" s="34"/>
      <c r="D28" s="116">
        <f t="shared" si="1"/>
        <v>0</v>
      </c>
      <c r="E28" s="117">
        <f t="shared" si="2"/>
        <v>0</v>
      </c>
      <c r="F28" s="37" t="s">
        <v>281</v>
      </c>
      <c r="G28" s="31"/>
      <c r="H28" s="62"/>
    </row>
    <row r="29" spans="1:8" x14ac:dyDescent="0.15">
      <c r="A29" s="27">
        <v>23</v>
      </c>
      <c r="B29" s="33"/>
      <c r="C29" s="34"/>
      <c r="D29" s="116">
        <f t="shared" si="1"/>
        <v>0</v>
      </c>
      <c r="E29" s="117">
        <f t="shared" si="2"/>
        <v>0</v>
      </c>
      <c r="F29" s="37" t="s">
        <v>282</v>
      </c>
      <c r="G29" s="31"/>
      <c r="H29" s="62"/>
    </row>
    <row r="30" spans="1:8" x14ac:dyDescent="0.15">
      <c r="A30" s="27">
        <v>24</v>
      </c>
      <c r="B30" s="33"/>
      <c r="C30" s="34"/>
      <c r="D30" s="116">
        <f t="shared" si="1"/>
        <v>0</v>
      </c>
      <c r="E30" s="117">
        <f t="shared" si="2"/>
        <v>0</v>
      </c>
      <c r="F30" s="37" t="s">
        <v>283</v>
      </c>
      <c r="G30" s="31"/>
      <c r="H30" s="62"/>
    </row>
    <row r="31" spans="1:8" x14ac:dyDescent="0.15">
      <c r="A31" s="27">
        <v>25</v>
      </c>
      <c r="B31" s="33"/>
      <c r="C31" s="34"/>
      <c r="D31" s="116">
        <f t="shared" si="1"/>
        <v>0</v>
      </c>
      <c r="E31" s="117">
        <f t="shared" si="2"/>
        <v>0</v>
      </c>
      <c r="F31" s="37" t="s">
        <v>284</v>
      </c>
      <c r="G31" s="31"/>
      <c r="H31" s="62"/>
    </row>
    <row r="32" spans="1:8" x14ac:dyDescent="0.15">
      <c r="A32" s="40"/>
      <c r="B32" s="63">
        <f>SUM(B7:B31)</f>
        <v>0</v>
      </c>
      <c r="C32" s="63">
        <f>SUM(C7:C31)</f>
        <v>0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63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5" workbookViewId="0">
      <selection activeCell="N15" sqref="N15"/>
    </sheetView>
  </sheetViews>
  <sheetFormatPr baseColWidth="10" defaultRowHeight="13" x14ac:dyDescent="0.15"/>
  <cols>
    <col min="1" max="1" width="4" customWidth="1"/>
    <col min="2" max="2" width="11.33203125" customWidth="1"/>
    <col min="3" max="3" width="13" customWidth="1"/>
    <col min="4" max="4" width="12.83203125" customWidth="1"/>
    <col min="6" max="6" width="6.6640625" customWidth="1"/>
    <col min="7" max="7" width="10.1640625" customWidth="1"/>
    <col min="8" max="8" width="43.164062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8" t="s">
        <v>333</v>
      </c>
      <c r="H2" s="128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334</v>
      </c>
      <c r="C4" s="9"/>
      <c r="D4" s="9" t="s">
        <v>24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SUM('Oktober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33"/>
      <c r="C8" s="34"/>
      <c r="D8" s="116">
        <f t="shared" ref="D8" si="0">D7+B8-C8</f>
        <v>0</v>
      </c>
      <c r="E8" s="117">
        <f t="shared" ref="E8" si="1">B8+C8</f>
        <v>0</v>
      </c>
      <c r="F8" s="37" t="s">
        <v>285</v>
      </c>
      <c r="G8" s="38"/>
      <c r="H8" s="62"/>
    </row>
    <row r="9" spans="1:8" x14ac:dyDescent="0.15">
      <c r="A9" s="27">
        <v>3</v>
      </c>
      <c r="B9" s="33"/>
      <c r="C9" s="34"/>
      <c r="D9" s="116">
        <f t="shared" ref="D9:D31" si="2">D8+B9-C9</f>
        <v>0</v>
      </c>
      <c r="E9" s="117">
        <f t="shared" ref="E9:E31" si="3">B9+C9</f>
        <v>0</v>
      </c>
      <c r="F9" s="37" t="s">
        <v>286</v>
      </c>
      <c r="G9" s="38"/>
      <c r="H9" s="62"/>
    </row>
    <row r="10" spans="1:8" x14ac:dyDescent="0.15">
      <c r="A10" s="27">
        <v>4</v>
      </c>
      <c r="B10" s="33"/>
      <c r="C10" s="34"/>
      <c r="D10" s="116">
        <f t="shared" si="2"/>
        <v>0</v>
      </c>
      <c r="E10" s="117">
        <f t="shared" si="3"/>
        <v>0</v>
      </c>
      <c r="F10" s="37" t="s">
        <v>287</v>
      </c>
      <c r="G10" s="38"/>
      <c r="H10" s="62"/>
    </row>
    <row r="11" spans="1:8" x14ac:dyDescent="0.15">
      <c r="A11" s="27">
        <v>5</v>
      </c>
      <c r="B11" s="33"/>
      <c r="C11" s="34"/>
      <c r="D11" s="116">
        <f t="shared" si="2"/>
        <v>0</v>
      </c>
      <c r="E11" s="117">
        <f t="shared" si="3"/>
        <v>0</v>
      </c>
      <c r="F11" s="37" t="s">
        <v>288</v>
      </c>
      <c r="G11" s="38"/>
      <c r="H11" s="62"/>
    </row>
    <row r="12" spans="1:8" x14ac:dyDescent="0.15">
      <c r="A12" s="27">
        <v>6</v>
      </c>
      <c r="B12" s="33"/>
      <c r="C12" s="34"/>
      <c r="D12" s="116">
        <f t="shared" si="2"/>
        <v>0</v>
      </c>
      <c r="E12" s="117">
        <f t="shared" si="3"/>
        <v>0</v>
      </c>
      <c r="F12" s="37" t="s">
        <v>289</v>
      </c>
      <c r="G12" s="38"/>
      <c r="H12" s="62"/>
    </row>
    <row r="13" spans="1:8" x14ac:dyDescent="0.15">
      <c r="A13" s="27">
        <v>7</v>
      </c>
      <c r="B13" s="33"/>
      <c r="C13" s="34"/>
      <c r="D13" s="116">
        <f t="shared" si="2"/>
        <v>0</v>
      </c>
      <c r="E13" s="117">
        <f t="shared" si="3"/>
        <v>0</v>
      </c>
      <c r="F13" s="37" t="s">
        <v>290</v>
      </c>
      <c r="G13" s="38"/>
      <c r="H13" s="62"/>
    </row>
    <row r="14" spans="1:8" x14ac:dyDescent="0.15">
      <c r="A14" s="27">
        <v>8</v>
      </c>
      <c r="B14" s="33"/>
      <c r="C14" s="34"/>
      <c r="D14" s="116">
        <f t="shared" si="2"/>
        <v>0</v>
      </c>
      <c r="E14" s="117">
        <f t="shared" si="3"/>
        <v>0</v>
      </c>
      <c r="F14" s="37" t="s">
        <v>291</v>
      </c>
      <c r="G14" s="38"/>
      <c r="H14" s="62"/>
    </row>
    <row r="15" spans="1:8" x14ac:dyDescent="0.15">
      <c r="A15" s="27">
        <v>9</v>
      </c>
      <c r="B15" s="33"/>
      <c r="C15" s="34"/>
      <c r="D15" s="116">
        <f t="shared" si="2"/>
        <v>0</v>
      </c>
      <c r="E15" s="117">
        <f t="shared" si="3"/>
        <v>0</v>
      </c>
      <c r="F15" s="37" t="s">
        <v>292</v>
      </c>
      <c r="G15" s="38"/>
      <c r="H15" s="62"/>
    </row>
    <row r="16" spans="1:8" x14ac:dyDescent="0.15">
      <c r="A16" s="27">
        <v>10</v>
      </c>
      <c r="B16" s="33"/>
      <c r="C16" s="34"/>
      <c r="D16" s="116">
        <f t="shared" si="2"/>
        <v>0</v>
      </c>
      <c r="E16" s="117">
        <f t="shared" si="3"/>
        <v>0</v>
      </c>
      <c r="F16" s="37" t="s">
        <v>293</v>
      </c>
      <c r="G16" s="38"/>
      <c r="H16" s="62"/>
    </row>
    <row r="17" spans="1:8" x14ac:dyDescent="0.15">
      <c r="A17" s="27">
        <v>11</v>
      </c>
      <c r="B17" s="33"/>
      <c r="C17" s="34"/>
      <c r="D17" s="116">
        <f t="shared" si="2"/>
        <v>0</v>
      </c>
      <c r="E17" s="117">
        <f t="shared" si="3"/>
        <v>0</v>
      </c>
      <c r="F17" s="37" t="s">
        <v>294</v>
      </c>
      <c r="G17" s="38"/>
      <c r="H17" s="62"/>
    </row>
    <row r="18" spans="1:8" x14ac:dyDescent="0.15">
      <c r="A18" s="27">
        <v>12</v>
      </c>
      <c r="B18" s="33"/>
      <c r="C18" s="34"/>
      <c r="D18" s="116">
        <f t="shared" si="2"/>
        <v>0</v>
      </c>
      <c r="E18" s="117">
        <f t="shared" si="3"/>
        <v>0</v>
      </c>
      <c r="F18" s="37" t="s">
        <v>295</v>
      </c>
      <c r="G18" s="38"/>
      <c r="H18" s="62"/>
    </row>
    <row r="19" spans="1:8" x14ac:dyDescent="0.15">
      <c r="A19" s="27">
        <v>13</v>
      </c>
      <c r="B19" s="33"/>
      <c r="C19" s="34"/>
      <c r="D19" s="116">
        <f t="shared" si="2"/>
        <v>0</v>
      </c>
      <c r="E19" s="117">
        <f t="shared" si="3"/>
        <v>0</v>
      </c>
      <c r="F19" s="37" t="s">
        <v>296</v>
      </c>
      <c r="G19" s="38"/>
      <c r="H19" s="62"/>
    </row>
    <row r="20" spans="1:8" x14ac:dyDescent="0.15">
      <c r="A20" s="27">
        <v>14</v>
      </c>
      <c r="B20" s="33"/>
      <c r="C20" s="34"/>
      <c r="D20" s="116">
        <f t="shared" si="2"/>
        <v>0</v>
      </c>
      <c r="E20" s="117">
        <f t="shared" si="3"/>
        <v>0</v>
      </c>
      <c r="F20" s="37" t="s">
        <v>297</v>
      </c>
      <c r="G20" s="38"/>
      <c r="H20" s="62"/>
    </row>
    <row r="21" spans="1:8" x14ac:dyDescent="0.15">
      <c r="A21" s="27">
        <v>15</v>
      </c>
      <c r="B21" s="33"/>
      <c r="C21" s="34"/>
      <c r="D21" s="116">
        <f t="shared" si="2"/>
        <v>0</v>
      </c>
      <c r="E21" s="117">
        <f t="shared" si="3"/>
        <v>0</v>
      </c>
      <c r="F21" s="37" t="s">
        <v>298</v>
      </c>
      <c r="G21" s="38"/>
      <c r="H21" s="62"/>
    </row>
    <row r="22" spans="1:8" x14ac:dyDescent="0.15">
      <c r="A22" s="27">
        <v>16</v>
      </c>
      <c r="B22" s="33"/>
      <c r="C22" s="34"/>
      <c r="D22" s="116">
        <f t="shared" si="2"/>
        <v>0</v>
      </c>
      <c r="E22" s="117">
        <f t="shared" si="3"/>
        <v>0</v>
      </c>
      <c r="F22" s="37" t="s">
        <v>299</v>
      </c>
      <c r="G22" s="38"/>
      <c r="H22" s="62"/>
    </row>
    <row r="23" spans="1:8" x14ac:dyDescent="0.15">
      <c r="A23" s="27">
        <v>17</v>
      </c>
      <c r="B23" s="33"/>
      <c r="C23" s="34"/>
      <c r="D23" s="116">
        <f t="shared" si="2"/>
        <v>0</v>
      </c>
      <c r="E23" s="117">
        <f t="shared" si="3"/>
        <v>0</v>
      </c>
      <c r="F23" s="37" t="s">
        <v>300</v>
      </c>
      <c r="G23" s="38"/>
      <c r="H23" s="62"/>
    </row>
    <row r="24" spans="1:8" x14ac:dyDescent="0.15">
      <c r="A24" s="27">
        <v>18</v>
      </c>
      <c r="B24" s="33"/>
      <c r="C24" s="34"/>
      <c r="D24" s="116">
        <f t="shared" si="2"/>
        <v>0</v>
      </c>
      <c r="E24" s="117">
        <f t="shared" si="3"/>
        <v>0</v>
      </c>
      <c r="F24" s="37" t="s">
        <v>301</v>
      </c>
      <c r="G24" s="38"/>
      <c r="H24" s="62"/>
    </row>
    <row r="25" spans="1:8" x14ac:dyDescent="0.15">
      <c r="A25" s="27">
        <v>19</v>
      </c>
      <c r="B25" s="33"/>
      <c r="C25" s="34"/>
      <c r="D25" s="116">
        <f t="shared" si="2"/>
        <v>0</v>
      </c>
      <c r="E25" s="117">
        <f t="shared" si="3"/>
        <v>0</v>
      </c>
      <c r="F25" s="37" t="s">
        <v>302</v>
      </c>
      <c r="G25" s="38"/>
      <c r="H25" s="62"/>
    </row>
    <row r="26" spans="1:8" x14ac:dyDescent="0.15">
      <c r="A26" s="27">
        <v>20</v>
      </c>
      <c r="B26" s="33"/>
      <c r="C26" s="34"/>
      <c r="D26" s="116">
        <f t="shared" si="2"/>
        <v>0</v>
      </c>
      <c r="E26" s="117">
        <f t="shared" si="3"/>
        <v>0</v>
      </c>
      <c r="F26" s="37" t="s">
        <v>303</v>
      </c>
      <c r="G26" s="38"/>
      <c r="H26" s="62"/>
    </row>
    <row r="27" spans="1:8" x14ac:dyDescent="0.15">
      <c r="A27" s="27">
        <v>21</v>
      </c>
      <c r="B27" s="33"/>
      <c r="C27" s="34"/>
      <c r="D27" s="116">
        <f t="shared" si="2"/>
        <v>0</v>
      </c>
      <c r="E27" s="117">
        <f t="shared" si="3"/>
        <v>0</v>
      </c>
      <c r="F27" s="37" t="s">
        <v>304</v>
      </c>
      <c r="G27" s="38"/>
      <c r="H27" s="62"/>
    </row>
    <row r="28" spans="1:8" x14ac:dyDescent="0.15">
      <c r="A28" s="27">
        <v>22</v>
      </c>
      <c r="B28" s="33"/>
      <c r="C28" s="34"/>
      <c r="D28" s="116">
        <f t="shared" si="2"/>
        <v>0</v>
      </c>
      <c r="E28" s="117">
        <f t="shared" si="3"/>
        <v>0</v>
      </c>
      <c r="F28" s="37" t="s">
        <v>305</v>
      </c>
      <c r="G28" s="38"/>
      <c r="H28" s="62"/>
    </row>
    <row r="29" spans="1:8" x14ac:dyDescent="0.15">
      <c r="A29" s="27">
        <v>23</v>
      </c>
      <c r="B29" s="33"/>
      <c r="C29" s="34"/>
      <c r="D29" s="116">
        <f t="shared" si="2"/>
        <v>0</v>
      </c>
      <c r="E29" s="117">
        <f t="shared" si="3"/>
        <v>0</v>
      </c>
      <c r="F29" s="37" t="s">
        <v>306</v>
      </c>
      <c r="G29" s="38"/>
      <c r="H29" s="62"/>
    </row>
    <row r="30" spans="1:8" x14ac:dyDescent="0.15">
      <c r="A30" s="27">
        <v>24</v>
      </c>
      <c r="B30" s="33"/>
      <c r="C30" s="34"/>
      <c r="D30" s="116">
        <f t="shared" si="2"/>
        <v>0</v>
      </c>
      <c r="E30" s="117">
        <f t="shared" si="3"/>
        <v>0</v>
      </c>
      <c r="F30" s="37" t="s">
        <v>307</v>
      </c>
      <c r="G30" s="38"/>
      <c r="H30" s="62"/>
    </row>
    <row r="31" spans="1:8" x14ac:dyDescent="0.15">
      <c r="A31" s="27">
        <v>25</v>
      </c>
      <c r="B31" s="33"/>
      <c r="C31" s="34"/>
      <c r="D31" s="116">
        <f t="shared" si="2"/>
        <v>0</v>
      </c>
      <c r="E31" s="117">
        <f t="shared" si="3"/>
        <v>0</v>
      </c>
      <c r="F31" s="37" t="s">
        <v>308</v>
      </c>
      <c r="G31" s="38"/>
      <c r="H31" s="62"/>
    </row>
    <row r="32" spans="1:8" x14ac:dyDescent="0.15">
      <c r="A32" s="40"/>
      <c r="B32" s="63">
        <f>SUM(B8:B31)</f>
        <v>0</v>
      </c>
      <c r="C32" s="63">
        <f>SUM(C8:C31)</f>
        <v>0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63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29" sqref="K29"/>
    </sheetView>
  </sheetViews>
  <sheetFormatPr baseColWidth="10" defaultRowHeight="13" x14ac:dyDescent="0.15"/>
  <cols>
    <col min="1" max="1" width="4.83203125" customWidth="1"/>
    <col min="2" max="2" width="11" customWidth="1"/>
    <col min="3" max="3" width="12" customWidth="1"/>
    <col min="4" max="4" width="12.5" bestFit="1" customWidth="1"/>
    <col min="5" max="5" width="11.5" bestFit="1" customWidth="1"/>
    <col min="6" max="6" width="7.33203125" customWidth="1"/>
    <col min="7" max="7" width="11" customWidth="1"/>
    <col min="8" max="8" width="47.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8" t="s">
        <v>333</v>
      </c>
      <c r="H2" s="128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334</v>
      </c>
      <c r="C4" s="9"/>
      <c r="D4" s="9" t="s">
        <v>25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SUM('November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33"/>
      <c r="C8" s="34"/>
      <c r="D8" s="116">
        <f t="shared" ref="D8" si="0">D7+B8-C8</f>
        <v>0</v>
      </c>
      <c r="E8" s="117">
        <f t="shared" ref="E8" si="1">B8+C8</f>
        <v>0</v>
      </c>
      <c r="F8" s="37" t="s">
        <v>309</v>
      </c>
      <c r="G8" s="38"/>
      <c r="H8" s="39"/>
    </row>
    <row r="9" spans="1:8" x14ac:dyDescent="0.15">
      <c r="A9" s="27">
        <v>3</v>
      </c>
      <c r="B9" s="33"/>
      <c r="C9" s="34"/>
      <c r="D9" s="116">
        <f t="shared" ref="D9:D31" si="2">D8+B9-C9</f>
        <v>0</v>
      </c>
      <c r="E9" s="117">
        <f t="shared" ref="E9:E31" si="3">B9+C9</f>
        <v>0</v>
      </c>
      <c r="F9" s="37" t="s">
        <v>310</v>
      </c>
      <c r="G9" s="38"/>
      <c r="H9" s="39"/>
    </row>
    <row r="10" spans="1:8" x14ac:dyDescent="0.15">
      <c r="A10" s="27">
        <v>4</v>
      </c>
      <c r="B10" s="33"/>
      <c r="C10" s="34"/>
      <c r="D10" s="116">
        <f t="shared" si="2"/>
        <v>0</v>
      </c>
      <c r="E10" s="117">
        <f t="shared" si="3"/>
        <v>0</v>
      </c>
      <c r="F10" s="37" t="s">
        <v>311</v>
      </c>
      <c r="G10" s="38"/>
      <c r="H10" s="39"/>
    </row>
    <row r="11" spans="1:8" x14ac:dyDescent="0.15">
      <c r="A11" s="27">
        <v>5</v>
      </c>
      <c r="B11" s="33"/>
      <c r="C11" s="34"/>
      <c r="D11" s="116">
        <f t="shared" si="2"/>
        <v>0</v>
      </c>
      <c r="E11" s="117">
        <f t="shared" si="3"/>
        <v>0</v>
      </c>
      <c r="F11" s="37" t="s">
        <v>312</v>
      </c>
      <c r="G11" s="38"/>
      <c r="H11" s="39"/>
    </row>
    <row r="12" spans="1:8" x14ac:dyDescent="0.15">
      <c r="A12" s="27">
        <v>6</v>
      </c>
      <c r="B12" s="33"/>
      <c r="C12" s="34"/>
      <c r="D12" s="116">
        <f t="shared" si="2"/>
        <v>0</v>
      </c>
      <c r="E12" s="117">
        <f t="shared" si="3"/>
        <v>0</v>
      </c>
      <c r="F12" s="37" t="s">
        <v>313</v>
      </c>
      <c r="G12" s="38"/>
      <c r="H12" s="39"/>
    </row>
    <row r="13" spans="1:8" x14ac:dyDescent="0.15">
      <c r="A13" s="27">
        <v>7</v>
      </c>
      <c r="B13" s="33"/>
      <c r="C13" s="34"/>
      <c r="D13" s="116">
        <f t="shared" si="2"/>
        <v>0</v>
      </c>
      <c r="E13" s="117">
        <f t="shared" si="3"/>
        <v>0</v>
      </c>
      <c r="F13" s="37" t="s">
        <v>314</v>
      </c>
      <c r="G13" s="38"/>
      <c r="H13" s="39"/>
    </row>
    <row r="14" spans="1:8" x14ac:dyDescent="0.15">
      <c r="A14" s="27">
        <v>8</v>
      </c>
      <c r="B14" s="33"/>
      <c r="C14" s="34"/>
      <c r="D14" s="116">
        <f t="shared" si="2"/>
        <v>0</v>
      </c>
      <c r="E14" s="117">
        <f t="shared" si="3"/>
        <v>0</v>
      </c>
      <c r="F14" s="37" t="s">
        <v>315</v>
      </c>
      <c r="G14" s="38"/>
      <c r="H14" s="39"/>
    </row>
    <row r="15" spans="1:8" x14ac:dyDescent="0.15">
      <c r="A15" s="27">
        <v>9</v>
      </c>
      <c r="B15" s="33"/>
      <c r="C15" s="34"/>
      <c r="D15" s="116">
        <f t="shared" si="2"/>
        <v>0</v>
      </c>
      <c r="E15" s="117">
        <f t="shared" si="3"/>
        <v>0</v>
      </c>
      <c r="F15" s="37" t="s">
        <v>316</v>
      </c>
      <c r="G15" s="38"/>
      <c r="H15" s="39"/>
    </row>
    <row r="16" spans="1:8" x14ac:dyDescent="0.15">
      <c r="A16" s="27">
        <v>10</v>
      </c>
      <c r="B16" s="33"/>
      <c r="C16" s="34"/>
      <c r="D16" s="116">
        <f t="shared" si="2"/>
        <v>0</v>
      </c>
      <c r="E16" s="117">
        <f t="shared" si="3"/>
        <v>0</v>
      </c>
      <c r="F16" s="37" t="s">
        <v>317</v>
      </c>
      <c r="G16" s="38"/>
      <c r="H16" s="39"/>
    </row>
    <row r="17" spans="1:12" x14ac:dyDescent="0.15">
      <c r="A17" s="27">
        <v>11</v>
      </c>
      <c r="B17" s="33"/>
      <c r="C17" s="34"/>
      <c r="D17" s="116">
        <f t="shared" si="2"/>
        <v>0</v>
      </c>
      <c r="E17" s="117">
        <f t="shared" si="3"/>
        <v>0</v>
      </c>
      <c r="F17" s="37" t="s">
        <v>318</v>
      </c>
      <c r="G17" s="38"/>
      <c r="H17" s="39"/>
    </row>
    <row r="18" spans="1:12" x14ac:dyDescent="0.15">
      <c r="A18" s="27">
        <v>12</v>
      </c>
      <c r="B18" s="33"/>
      <c r="C18" s="34"/>
      <c r="D18" s="116">
        <f t="shared" si="2"/>
        <v>0</v>
      </c>
      <c r="E18" s="117">
        <f t="shared" si="3"/>
        <v>0</v>
      </c>
      <c r="F18" s="37" t="s">
        <v>319</v>
      </c>
      <c r="G18" s="38"/>
      <c r="H18" s="39"/>
    </row>
    <row r="19" spans="1:12" x14ac:dyDescent="0.15">
      <c r="A19" s="27">
        <v>13</v>
      </c>
      <c r="B19" s="33"/>
      <c r="C19" s="34"/>
      <c r="D19" s="116">
        <f t="shared" si="2"/>
        <v>0</v>
      </c>
      <c r="E19" s="117">
        <f t="shared" si="3"/>
        <v>0</v>
      </c>
      <c r="F19" s="37" t="s">
        <v>320</v>
      </c>
      <c r="G19" s="38"/>
      <c r="H19" s="39"/>
    </row>
    <row r="20" spans="1:12" x14ac:dyDescent="0.15">
      <c r="A20" s="27">
        <v>14</v>
      </c>
      <c r="B20" s="33"/>
      <c r="C20" s="34"/>
      <c r="D20" s="116">
        <f t="shared" si="2"/>
        <v>0</v>
      </c>
      <c r="E20" s="117">
        <f t="shared" si="3"/>
        <v>0</v>
      </c>
      <c r="F20" s="37" t="s">
        <v>321</v>
      </c>
      <c r="G20" s="38"/>
      <c r="H20" s="39"/>
    </row>
    <row r="21" spans="1:12" x14ac:dyDescent="0.15">
      <c r="A21" s="27">
        <v>15</v>
      </c>
      <c r="B21" s="33"/>
      <c r="C21" s="34"/>
      <c r="D21" s="116">
        <f t="shared" si="2"/>
        <v>0</v>
      </c>
      <c r="E21" s="117">
        <f t="shared" si="3"/>
        <v>0</v>
      </c>
      <c r="F21" s="37" t="s">
        <v>322</v>
      </c>
      <c r="G21" s="38"/>
      <c r="H21" s="39"/>
    </row>
    <row r="22" spans="1:12" x14ac:dyDescent="0.15">
      <c r="A22" s="27">
        <v>16</v>
      </c>
      <c r="B22" s="33"/>
      <c r="C22" s="34"/>
      <c r="D22" s="116">
        <f t="shared" si="2"/>
        <v>0</v>
      </c>
      <c r="E22" s="117">
        <f t="shared" si="3"/>
        <v>0</v>
      </c>
      <c r="F22" s="37" t="s">
        <v>323</v>
      </c>
      <c r="G22" s="38"/>
      <c r="H22" s="39"/>
    </row>
    <row r="23" spans="1:12" x14ac:dyDescent="0.15">
      <c r="A23" s="27">
        <v>17</v>
      </c>
      <c r="B23" s="33"/>
      <c r="C23" s="34"/>
      <c r="D23" s="116">
        <f t="shared" si="2"/>
        <v>0</v>
      </c>
      <c r="E23" s="117">
        <f t="shared" si="3"/>
        <v>0</v>
      </c>
      <c r="F23" s="37" t="s">
        <v>324</v>
      </c>
      <c r="G23" s="38"/>
      <c r="H23" s="39"/>
    </row>
    <row r="24" spans="1:12" x14ac:dyDescent="0.15">
      <c r="A24" s="27">
        <v>18</v>
      </c>
      <c r="B24" s="33"/>
      <c r="C24" s="34"/>
      <c r="D24" s="116">
        <f t="shared" si="2"/>
        <v>0</v>
      </c>
      <c r="E24" s="117">
        <f t="shared" si="3"/>
        <v>0</v>
      </c>
      <c r="F24" s="37" t="s">
        <v>325</v>
      </c>
      <c r="G24" s="38"/>
      <c r="H24" s="39"/>
      <c r="L24" s="2"/>
    </row>
    <row r="25" spans="1:12" x14ac:dyDescent="0.15">
      <c r="A25" s="27">
        <v>19</v>
      </c>
      <c r="B25" s="33"/>
      <c r="C25" s="34"/>
      <c r="D25" s="116">
        <f t="shared" si="2"/>
        <v>0</v>
      </c>
      <c r="E25" s="117">
        <f t="shared" si="3"/>
        <v>0</v>
      </c>
      <c r="F25" s="37" t="s">
        <v>326</v>
      </c>
      <c r="G25" s="38"/>
      <c r="H25" s="39"/>
    </row>
    <row r="26" spans="1:12" x14ac:dyDescent="0.15">
      <c r="A26" s="27">
        <v>20</v>
      </c>
      <c r="B26" s="33"/>
      <c r="C26" s="34"/>
      <c r="D26" s="116">
        <f t="shared" si="2"/>
        <v>0</v>
      </c>
      <c r="E26" s="117">
        <f t="shared" si="3"/>
        <v>0</v>
      </c>
      <c r="F26" s="37" t="s">
        <v>327</v>
      </c>
      <c r="G26" s="38"/>
      <c r="H26" s="39"/>
    </row>
    <row r="27" spans="1:12" x14ac:dyDescent="0.15">
      <c r="A27" s="27">
        <v>21</v>
      </c>
      <c r="B27" s="33"/>
      <c r="C27" s="34"/>
      <c r="D27" s="116">
        <f t="shared" si="2"/>
        <v>0</v>
      </c>
      <c r="E27" s="117">
        <f t="shared" si="3"/>
        <v>0</v>
      </c>
      <c r="F27" s="37" t="s">
        <v>328</v>
      </c>
      <c r="G27" s="38"/>
      <c r="H27" s="39"/>
    </row>
    <row r="28" spans="1:12" x14ac:dyDescent="0.15">
      <c r="A28" s="27">
        <v>22</v>
      </c>
      <c r="B28" s="33"/>
      <c r="C28" s="34"/>
      <c r="D28" s="116">
        <f t="shared" si="2"/>
        <v>0</v>
      </c>
      <c r="E28" s="117">
        <f t="shared" si="3"/>
        <v>0</v>
      </c>
      <c r="F28" s="37" t="s">
        <v>329</v>
      </c>
      <c r="G28" s="38"/>
      <c r="H28" s="39"/>
    </row>
    <row r="29" spans="1:12" x14ac:dyDescent="0.15">
      <c r="A29" s="27">
        <v>23</v>
      </c>
      <c r="B29" s="33"/>
      <c r="C29" s="34"/>
      <c r="D29" s="116">
        <f t="shared" si="2"/>
        <v>0</v>
      </c>
      <c r="E29" s="117">
        <f t="shared" si="3"/>
        <v>0</v>
      </c>
      <c r="F29" s="37" t="s">
        <v>330</v>
      </c>
      <c r="G29" s="38"/>
      <c r="H29" s="39"/>
    </row>
    <row r="30" spans="1:12" x14ac:dyDescent="0.15">
      <c r="A30" s="27">
        <v>24</v>
      </c>
      <c r="B30" s="33"/>
      <c r="C30" s="34"/>
      <c r="D30" s="116">
        <f t="shared" si="2"/>
        <v>0</v>
      </c>
      <c r="E30" s="117">
        <f t="shared" si="3"/>
        <v>0</v>
      </c>
      <c r="F30" s="37" t="s">
        <v>331</v>
      </c>
      <c r="G30" s="38"/>
      <c r="H30" s="39"/>
    </row>
    <row r="31" spans="1:12" x14ac:dyDescent="0.15">
      <c r="A31" s="27">
        <v>25</v>
      </c>
      <c r="B31" s="33"/>
      <c r="C31" s="34"/>
      <c r="D31" s="116">
        <f t="shared" si="2"/>
        <v>0</v>
      </c>
      <c r="E31" s="117">
        <f t="shared" si="3"/>
        <v>0</v>
      </c>
      <c r="F31" s="37" t="s">
        <v>332</v>
      </c>
      <c r="G31" s="38"/>
      <c r="H31" s="39"/>
    </row>
    <row r="32" spans="1:12" x14ac:dyDescent="0.15">
      <c r="A32" s="40"/>
      <c r="B32" s="41">
        <f>SUM(B7:B31)</f>
        <v>0</v>
      </c>
      <c r="C32" s="42">
        <f>SUM(C7:C31)</f>
        <v>0</v>
      </c>
      <c r="D32" s="43" t="s">
        <v>12</v>
      </c>
      <c r="E32" s="44"/>
      <c r="F32" s="45"/>
      <c r="G32" s="46"/>
      <c r="H32" s="47"/>
    </row>
    <row r="33" spans="1:8" ht="14" thickBot="1" x14ac:dyDescent="0.2">
      <c r="A33" s="48"/>
      <c r="B33" s="49">
        <f>SUM(D7)</f>
        <v>0</v>
      </c>
      <c r="C33" s="50">
        <f>SUM(D7+B32-C32)</f>
        <v>0</v>
      </c>
      <c r="D33" s="51" t="s">
        <v>13</v>
      </c>
      <c r="E33" s="52"/>
      <c r="F33" s="53" t="s">
        <v>0</v>
      </c>
      <c r="G33" s="54"/>
      <c r="H33" s="55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2"/>
      <c r="B35" s="2"/>
      <c r="C35" s="2"/>
      <c r="D35" s="2"/>
      <c r="E35" s="2"/>
      <c r="F35" s="2"/>
      <c r="G35" s="2"/>
      <c r="H35" s="2"/>
    </row>
    <row r="36" spans="1:8" ht="14" thickBot="1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56" t="s">
        <v>77</v>
      </c>
      <c r="B37" s="57"/>
      <c r="C37" s="57"/>
      <c r="D37" s="118"/>
      <c r="E37" s="2"/>
      <c r="F37" s="2"/>
      <c r="G37" s="2"/>
      <c r="H37" s="2"/>
    </row>
    <row r="38" spans="1:8" x14ac:dyDescent="0.15">
      <c r="A38" s="58" t="s">
        <v>74</v>
      </c>
      <c r="B38" s="59"/>
      <c r="C38" s="59"/>
      <c r="D38" s="119">
        <f>C33</f>
        <v>0</v>
      </c>
      <c r="E38" s="2"/>
      <c r="F38" s="2"/>
      <c r="G38" s="2"/>
      <c r="H38" s="2"/>
    </row>
    <row r="39" spans="1:8" x14ac:dyDescent="0.15">
      <c r="A39" s="58" t="s">
        <v>75</v>
      </c>
      <c r="B39" s="59"/>
      <c r="C39" s="59"/>
      <c r="D39" s="120"/>
      <c r="E39" s="2"/>
      <c r="F39" s="2"/>
      <c r="G39" s="2"/>
      <c r="H39" s="2"/>
    </row>
    <row r="40" spans="1:8" ht="14" thickBot="1" x14ac:dyDescent="0.2">
      <c r="A40" s="60" t="s">
        <v>76</v>
      </c>
      <c r="B40" s="61"/>
      <c r="C40" s="61"/>
      <c r="D40" s="121">
        <f>D39-D38</f>
        <v>0</v>
      </c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workbookViewId="0">
      <selection activeCell="I20" sqref="I20"/>
    </sheetView>
  </sheetViews>
  <sheetFormatPr baseColWidth="10" defaultRowHeight="13" x14ac:dyDescent="0.15"/>
  <cols>
    <col min="1" max="1" width="3.83203125" customWidth="1"/>
    <col min="2" max="2" width="11.83203125" customWidth="1"/>
    <col min="3" max="3" width="11.6640625" customWidth="1"/>
    <col min="4" max="4" width="13.5" customWidth="1"/>
    <col min="6" max="6" width="10.1640625" customWidth="1"/>
    <col min="7" max="7" width="11.1640625" customWidth="1"/>
    <col min="8" max="8" width="48.33203125" customWidth="1"/>
  </cols>
  <sheetData>
    <row r="1" spans="1:9" ht="14" thickBot="1" x14ac:dyDescent="0.2">
      <c r="A1" s="81"/>
      <c r="B1" s="82"/>
      <c r="C1" s="3"/>
      <c r="D1" s="3"/>
      <c r="E1" s="3"/>
      <c r="F1" s="3"/>
      <c r="G1" s="3"/>
      <c r="H1" s="3"/>
      <c r="I1" s="2"/>
    </row>
    <row r="2" spans="1:9" ht="22" thickBot="1" x14ac:dyDescent="0.2">
      <c r="A2" s="4"/>
      <c r="B2" s="83"/>
      <c r="C2" s="6"/>
      <c r="D2" s="6" t="s">
        <v>0</v>
      </c>
      <c r="E2" s="6"/>
      <c r="F2" s="6"/>
      <c r="G2" s="128" t="s">
        <v>337</v>
      </c>
      <c r="H2" s="128"/>
      <c r="I2" s="2"/>
    </row>
    <row r="3" spans="1:9" ht="21" x14ac:dyDescent="0.15">
      <c r="A3" s="4"/>
      <c r="B3" s="83"/>
      <c r="C3" s="6"/>
      <c r="D3" s="6"/>
      <c r="E3" s="6"/>
      <c r="F3" s="6"/>
      <c r="G3" s="7"/>
      <c r="H3" s="7"/>
      <c r="I3" s="2"/>
    </row>
    <row r="4" spans="1:9" ht="15" thickBot="1" x14ac:dyDescent="0.2">
      <c r="A4" s="8" t="s">
        <v>1</v>
      </c>
      <c r="B4" s="84" t="s">
        <v>334</v>
      </c>
      <c r="C4" s="9"/>
      <c r="D4" s="9" t="s">
        <v>17</v>
      </c>
      <c r="E4" s="9"/>
      <c r="F4" s="10"/>
      <c r="G4" s="11" t="s">
        <v>0</v>
      </c>
      <c r="H4" s="12"/>
      <c r="I4" s="2"/>
    </row>
    <row r="5" spans="1:9" x14ac:dyDescent="0.15">
      <c r="A5" s="104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  <c r="I5" s="2"/>
    </row>
    <row r="6" spans="1:9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  <c r="I6" s="2"/>
    </row>
    <row r="7" spans="1:9" x14ac:dyDescent="0.15">
      <c r="A7" s="27">
        <v>1</v>
      </c>
      <c r="B7" s="28"/>
      <c r="C7" s="28"/>
      <c r="D7" s="114">
        <v>0</v>
      </c>
      <c r="E7" s="115"/>
      <c r="F7" s="31"/>
      <c r="G7" s="105">
        <v>41275</v>
      </c>
      <c r="H7" s="32" t="s">
        <v>11</v>
      </c>
      <c r="I7" s="2"/>
    </row>
    <row r="8" spans="1:9" x14ac:dyDescent="0.15">
      <c r="A8" s="27">
        <v>2</v>
      </c>
      <c r="B8" s="106"/>
      <c r="C8" s="102"/>
      <c r="D8" s="116">
        <f>D7+B8-C8</f>
        <v>0</v>
      </c>
      <c r="E8" s="117">
        <f t="shared" ref="E8" si="0">B8+C8</f>
        <v>0</v>
      </c>
      <c r="F8" s="103" t="s">
        <v>26</v>
      </c>
      <c r="G8" s="105"/>
      <c r="H8" s="32"/>
      <c r="I8" s="2"/>
    </row>
    <row r="9" spans="1:9" x14ac:dyDescent="0.15">
      <c r="A9" s="27">
        <v>3</v>
      </c>
      <c r="B9" s="106"/>
      <c r="C9" s="102"/>
      <c r="D9" s="116">
        <f t="shared" ref="D9:D31" si="1">D8+B9-C9</f>
        <v>0</v>
      </c>
      <c r="E9" s="117">
        <f t="shared" ref="E9:E31" si="2">B9+C9</f>
        <v>0</v>
      </c>
      <c r="F9" s="103" t="s">
        <v>27</v>
      </c>
      <c r="G9" s="105"/>
      <c r="H9" s="32"/>
      <c r="I9" s="2"/>
    </row>
    <row r="10" spans="1:9" x14ac:dyDescent="0.15">
      <c r="A10" s="27">
        <v>4</v>
      </c>
      <c r="B10" s="106"/>
      <c r="C10" s="102"/>
      <c r="D10" s="116">
        <f t="shared" si="1"/>
        <v>0</v>
      </c>
      <c r="E10" s="117">
        <f t="shared" si="2"/>
        <v>0</v>
      </c>
      <c r="F10" s="103" t="s">
        <v>28</v>
      </c>
      <c r="G10" s="105"/>
      <c r="H10" s="32"/>
      <c r="I10" s="2"/>
    </row>
    <row r="11" spans="1:9" x14ac:dyDescent="0.15">
      <c r="A11" s="27">
        <v>5</v>
      </c>
      <c r="B11" s="106"/>
      <c r="C11" s="102"/>
      <c r="D11" s="116">
        <f t="shared" si="1"/>
        <v>0</v>
      </c>
      <c r="E11" s="117">
        <f t="shared" si="2"/>
        <v>0</v>
      </c>
      <c r="F11" s="103" t="s">
        <v>29</v>
      </c>
      <c r="G11" s="105"/>
      <c r="H11" s="32"/>
      <c r="I11" s="2"/>
    </row>
    <row r="12" spans="1:9" x14ac:dyDescent="0.15">
      <c r="A12" s="27">
        <v>6</v>
      </c>
      <c r="B12" s="106"/>
      <c r="C12" s="102"/>
      <c r="D12" s="116">
        <f t="shared" si="1"/>
        <v>0</v>
      </c>
      <c r="E12" s="117">
        <f t="shared" si="2"/>
        <v>0</v>
      </c>
      <c r="F12" s="103" t="s">
        <v>30</v>
      </c>
      <c r="G12" s="105"/>
      <c r="H12" s="32"/>
      <c r="I12" s="2"/>
    </row>
    <row r="13" spans="1:9" x14ac:dyDescent="0.15">
      <c r="A13" s="27">
        <v>7</v>
      </c>
      <c r="B13" s="106"/>
      <c r="C13" s="102"/>
      <c r="D13" s="116">
        <f t="shared" si="1"/>
        <v>0</v>
      </c>
      <c r="E13" s="117">
        <f t="shared" si="2"/>
        <v>0</v>
      </c>
      <c r="F13" s="103" t="s">
        <v>31</v>
      </c>
      <c r="G13" s="105"/>
      <c r="H13" s="32"/>
      <c r="I13" s="2"/>
    </row>
    <row r="14" spans="1:9" x14ac:dyDescent="0.15">
      <c r="A14" s="27">
        <v>8</v>
      </c>
      <c r="B14" s="106"/>
      <c r="C14" s="102"/>
      <c r="D14" s="116">
        <f t="shared" si="1"/>
        <v>0</v>
      </c>
      <c r="E14" s="117">
        <f t="shared" si="2"/>
        <v>0</v>
      </c>
      <c r="F14" s="103" t="s">
        <v>32</v>
      </c>
      <c r="G14" s="105"/>
      <c r="H14" s="32"/>
      <c r="I14" s="2"/>
    </row>
    <row r="15" spans="1:9" x14ac:dyDescent="0.15">
      <c r="A15" s="27">
        <v>9</v>
      </c>
      <c r="B15" s="106"/>
      <c r="C15" s="102"/>
      <c r="D15" s="116">
        <f t="shared" si="1"/>
        <v>0</v>
      </c>
      <c r="E15" s="117">
        <f t="shared" si="2"/>
        <v>0</v>
      </c>
      <c r="F15" s="103" t="s">
        <v>33</v>
      </c>
      <c r="G15" s="105"/>
      <c r="H15" s="32"/>
      <c r="I15" s="2"/>
    </row>
    <row r="16" spans="1:9" x14ac:dyDescent="0.15">
      <c r="A16" s="27">
        <v>10</v>
      </c>
      <c r="B16" s="106"/>
      <c r="C16" s="102"/>
      <c r="D16" s="116">
        <f t="shared" si="1"/>
        <v>0</v>
      </c>
      <c r="E16" s="117">
        <f t="shared" si="2"/>
        <v>0</v>
      </c>
      <c r="F16" s="103" t="s">
        <v>34</v>
      </c>
      <c r="G16" s="105"/>
      <c r="H16" s="32"/>
      <c r="I16" s="2"/>
    </row>
    <row r="17" spans="1:9" x14ac:dyDescent="0.15">
      <c r="A17" s="27">
        <v>11</v>
      </c>
      <c r="B17" s="106"/>
      <c r="C17" s="102"/>
      <c r="D17" s="116">
        <f t="shared" si="1"/>
        <v>0</v>
      </c>
      <c r="E17" s="117">
        <f t="shared" si="2"/>
        <v>0</v>
      </c>
      <c r="F17" s="103" t="s">
        <v>35</v>
      </c>
      <c r="G17" s="105"/>
      <c r="H17" s="32"/>
      <c r="I17" s="2"/>
    </row>
    <row r="18" spans="1:9" x14ac:dyDescent="0.15">
      <c r="A18" s="27">
        <v>12</v>
      </c>
      <c r="B18" s="106"/>
      <c r="C18" s="102"/>
      <c r="D18" s="116">
        <f t="shared" si="1"/>
        <v>0</v>
      </c>
      <c r="E18" s="117">
        <f t="shared" si="2"/>
        <v>0</v>
      </c>
      <c r="F18" s="103" t="s">
        <v>36</v>
      </c>
      <c r="G18" s="105"/>
      <c r="H18" s="32"/>
      <c r="I18" s="2"/>
    </row>
    <row r="19" spans="1:9" x14ac:dyDescent="0.15">
      <c r="A19" s="27">
        <v>13</v>
      </c>
      <c r="B19" s="106"/>
      <c r="C19" s="102"/>
      <c r="D19" s="116">
        <f t="shared" si="1"/>
        <v>0</v>
      </c>
      <c r="E19" s="117">
        <f t="shared" si="2"/>
        <v>0</v>
      </c>
      <c r="F19" s="103" t="s">
        <v>37</v>
      </c>
      <c r="G19" s="105"/>
      <c r="H19" s="32"/>
      <c r="I19" s="2"/>
    </row>
    <row r="20" spans="1:9" x14ac:dyDescent="0.15">
      <c r="A20" s="27">
        <v>14</v>
      </c>
      <c r="B20" s="106"/>
      <c r="C20" s="102"/>
      <c r="D20" s="116">
        <f t="shared" si="1"/>
        <v>0</v>
      </c>
      <c r="E20" s="117">
        <f t="shared" si="2"/>
        <v>0</v>
      </c>
      <c r="F20" s="103" t="s">
        <v>38</v>
      </c>
      <c r="G20" s="105"/>
      <c r="H20" s="32"/>
      <c r="I20" s="2"/>
    </row>
    <row r="21" spans="1:9" x14ac:dyDescent="0.15">
      <c r="A21" s="27">
        <v>15</v>
      </c>
      <c r="B21" s="106"/>
      <c r="C21" s="102"/>
      <c r="D21" s="116">
        <f t="shared" si="1"/>
        <v>0</v>
      </c>
      <c r="E21" s="117">
        <f t="shared" si="2"/>
        <v>0</v>
      </c>
      <c r="F21" s="103" t="s">
        <v>39</v>
      </c>
      <c r="G21" s="105"/>
      <c r="H21" s="32"/>
      <c r="I21" s="2"/>
    </row>
    <row r="22" spans="1:9" x14ac:dyDescent="0.15">
      <c r="A22" s="27">
        <v>16</v>
      </c>
      <c r="B22" s="106"/>
      <c r="C22" s="102"/>
      <c r="D22" s="116">
        <f t="shared" si="1"/>
        <v>0</v>
      </c>
      <c r="E22" s="117">
        <f t="shared" si="2"/>
        <v>0</v>
      </c>
      <c r="F22" s="103" t="s">
        <v>40</v>
      </c>
      <c r="G22" s="105"/>
      <c r="H22" s="32"/>
      <c r="I22" s="2"/>
    </row>
    <row r="23" spans="1:9" x14ac:dyDescent="0.15">
      <c r="A23" s="27">
        <v>17</v>
      </c>
      <c r="B23" s="106"/>
      <c r="C23" s="102"/>
      <c r="D23" s="116">
        <f t="shared" si="1"/>
        <v>0</v>
      </c>
      <c r="E23" s="117">
        <f t="shared" si="2"/>
        <v>0</v>
      </c>
      <c r="F23" s="103" t="s">
        <v>41</v>
      </c>
      <c r="G23" s="105"/>
      <c r="H23" s="32"/>
      <c r="I23" s="2"/>
    </row>
    <row r="24" spans="1:9" x14ac:dyDescent="0.15">
      <c r="A24" s="27">
        <v>18</v>
      </c>
      <c r="B24" s="106"/>
      <c r="C24" s="102"/>
      <c r="D24" s="116">
        <f t="shared" si="1"/>
        <v>0</v>
      </c>
      <c r="E24" s="117">
        <f t="shared" si="2"/>
        <v>0</v>
      </c>
      <c r="F24" s="103" t="s">
        <v>42</v>
      </c>
      <c r="G24" s="105"/>
      <c r="H24" s="32"/>
      <c r="I24" s="2"/>
    </row>
    <row r="25" spans="1:9" x14ac:dyDescent="0.15">
      <c r="A25" s="27">
        <v>19</v>
      </c>
      <c r="B25" s="106"/>
      <c r="C25" s="102"/>
      <c r="D25" s="116">
        <f t="shared" si="1"/>
        <v>0</v>
      </c>
      <c r="E25" s="117">
        <f t="shared" si="2"/>
        <v>0</v>
      </c>
      <c r="F25" s="103" t="s">
        <v>43</v>
      </c>
      <c r="G25" s="105"/>
      <c r="H25" s="32"/>
      <c r="I25" s="2"/>
    </row>
    <row r="26" spans="1:9" x14ac:dyDescent="0.15">
      <c r="A26" s="27">
        <v>20</v>
      </c>
      <c r="B26" s="106"/>
      <c r="C26" s="102"/>
      <c r="D26" s="116">
        <f t="shared" si="1"/>
        <v>0</v>
      </c>
      <c r="E26" s="117">
        <f t="shared" si="2"/>
        <v>0</v>
      </c>
      <c r="F26" s="103" t="s">
        <v>44</v>
      </c>
      <c r="G26" s="105"/>
      <c r="H26" s="32"/>
      <c r="I26" s="2"/>
    </row>
    <row r="27" spans="1:9" x14ac:dyDescent="0.15">
      <c r="A27" s="27">
        <v>21</v>
      </c>
      <c r="B27" s="106"/>
      <c r="C27" s="102"/>
      <c r="D27" s="116">
        <f t="shared" si="1"/>
        <v>0</v>
      </c>
      <c r="E27" s="117">
        <f t="shared" si="2"/>
        <v>0</v>
      </c>
      <c r="F27" s="103" t="s">
        <v>45</v>
      </c>
      <c r="G27" s="105"/>
      <c r="H27" s="32"/>
      <c r="I27" s="2"/>
    </row>
    <row r="28" spans="1:9" x14ac:dyDescent="0.15">
      <c r="A28" s="27">
        <v>22</v>
      </c>
      <c r="B28" s="106"/>
      <c r="C28" s="102"/>
      <c r="D28" s="116">
        <f t="shared" si="1"/>
        <v>0</v>
      </c>
      <c r="E28" s="117">
        <f t="shared" si="2"/>
        <v>0</v>
      </c>
      <c r="F28" s="103" t="s">
        <v>46</v>
      </c>
      <c r="G28" s="105"/>
      <c r="H28" s="32"/>
      <c r="I28" s="2"/>
    </row>
    <row r="29" spans="1:9" x14ac:dyDescent="0.15">
      <c r="A29" s="27">
        <v>23</v>
      </c>
      <c r="B29" s="106"/>
      <c r="C29" s="102"/>
      <c r="D29" s="116">
        <f t="shared" si="1"/>
        <v>0</v>
      </c>
      <c r="E29" s="117">
        <f t="shared" si="2"/>
        <v>0</v>
      </c>
      <c r="F29" s="103" t="s">
        <v>47</v>
      </c>
      <c r="G29" s="105"/>
      <c r="H29" s="32"/>
      <c r="I29" s="2"/>
    </row>
    <row r="30" spans="1:9" x14ac:dyDescent="0.15">
      <c r="A30" s="27">
        <v>24</v>
      </c>
      <c r="B30" s="106"/>
      <c r="C30" s="102"/>
      <c r="D30" s="116">
        <f t="shared" si="1"/>
        <v>0</v>
      </c>
      <c r="E30" s="117">
        <f t="shared" si="2"/>
        <v>0</v>
      </c>
      <c r="F30" s="103" t="s">
        <v>48</v>
      </c>
      <c r="G30" s="105"/>
      <c r="H30" s="32"/>
      <c r="I30" s="2"/>
    </row>
    <row r="31" spans="1:9" x14ac:dyDescent="0.15">
      <c r="A31" s="27">
        <v>25</v>
      </c>
      <c r="B31" s="106"/>
      <c r="C31" s="102"/>
      <c r="D31" s="116">
        <f t="shared" si="1"/>
        <v>0</v>
      </c>
      <c r="E31" s="117">
        <f t="shared" si="2"/>
        <v>0</v>
      </c>
      <c r="F31" s="103" t="s">
        <v>49</v>
      </c>
      <c r="G31" s="105"/>
      <c r="H31" s="32"/>
      <c r="I31" s="2"/>
    </row>
    <row r="32" spans="1:9" x14ac:dyDescent="0.15">
      <c r="A32" s="40"/>
      <c r="B32" s="88">
        <f>SUM(B9:B31)</f>
        <v>0</v>
      </c>
      <c r="C32" s="63">
        <f>SUM(C8:C31)</f>
        <v>0</v>
      </c>
      <c r="D32" s="64" t="s">
        <v>12</v>
      </c>
      <c r="E32" s="65"/>
      <c r="F32" s="66"/>
      <c r="G32" s="67"/>
      <c r="H32" s="68"/>
      <c r="I32" s="2"/>
    </row>
    <row r="33" spans="1:9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94"/>
      <c r="F35" s="94"/>
      <c r="G35" s="94"/>
      <c r="H35" s="94"/>
      <c r="I35" s="2"/>
    </row>
    <row r="36" spans="1:9" ht="14" thickBot="1" x14ac:dyDescent="0.2">
      <c r="A36" s="2"/>
      <c r="B36" s="2"/>
      <c r="C36" s="2"/>
      <c r="D36" s="2"/>
      <c r="E36" s="94"/>
      <c r="F36" s="94"/>
      <c r="G36" s="94"/>
      <c r="H36" s="94"/>
      <c r="I36" s="2"/>
    </row>
    <row r="37" spans="1:9" x14ac:dyDescent="0.15">
      <c r="A37" s="56" t="s">
        <v>77</v>
      </c>
      <c r="B37" s="57"/>
      <c r="C37" s="57"/>
      <c r="D37" s="118"/>
      <c r="E37" s="94"/>
      <c r="F37" s="94"/>
      <c r="G37" s="94"/>
      <c r="H37" s="94"/>
      <c r="I37" s="2"/>
    </row>
    <row r="38" spans="1:9" x14ac:dyDescent="0.15">
      <c r="A38" s="58" t="s">
        <v>74</v>
      </c>
      <c r="B38" s="59"/>
      <c r="C38" s="59"/>
      <c r="D38" s="119">
        <f>C33</f>
        <v>0</v>
      </c>
      <c r="E38" s="94"/>
      <c r="F38" s="94"/>
      <c r="G38" s="94"/>
      <c r="H38" s="94"/>
      <c r="I38" s="2"/>
    </row>
    <row r="39" spans="1:9" x14ac:dyDescent="0.15">
      <c r="A39" s="58" t="s">
        <v>75</v>
      </c>
      <c r="B39" s="59"/>
      <c r="C39" s="59"/>
      <c r="D39" s="120"/>
      <c r="E39" s="94"/>
      <c r="F39" s="94"/>
      <c r="G39" s="94"/>
      <c r="H39" s="94"/>
      <c r="I39" s="2"/>
    </row>
    <row r="40" spans="1:9" ht="14" thickBot="1" x14ac:dyDescent="0.2">
      <c r="A40" s="60" t="s">
        <v>76</v>
      </c>
      <c r="B40" s="61"/>
      <c r="C40" s="61"/>
      <c r="D40" s="121">
        <f>D39-D38</f>
        <v>0</v>
      </c>
      <c r="E40" s="94"/>
      <c r="F40" s="94"/>
      <c r="G40" s="94"/>
      <c r="H40" s="94"/>
      <c r="I40" s="2"/>
    </row>
    <row r="41" spans="1:9" x14ac:dyDescent="0.15">
      <c r="A41" s="2"/>
      <c r="B41" s="2"/>
      <c r="C41" s="2"/>
      <c r="D41" s="2"/>
      <c r="E41" s="94"/>
      <c r="F41" s="94"/>
      <c r="G41" s="94"/>
      <c r="H41" s="94"/>
      <c r="I41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workbookViewId="0">
      <selection activeCell="D27" sqref="D27"/>
    </sheetView>
  </sheetViews>
  <sheetFormatPr baseColWidth="10" defaultRowHeight="13" x14ac:dyDescent="0.15"/>
  <cols>
    <col min="1" max="1" width="5" customWidth="1"/>
    <col min="2" max="2" width="11.83203125" customWidth="1"/>
    <col min="3" max="3" width="12.83203125" customWidth="1"/>
    <col min="4" max="4" width="15.6640625" bestFit="1" customWidth="1"/>
    <col min="5" max="5" width="13.1640625" customWidth="1"/>
    <col min="6" max="6" width="6.6640625" customWidth="1"/>
    <col min="7" max="7" width="11.6640625" customWidth="1"/>
    <col min="8" max="8" width="37.33203125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4"/>
      <c r="B2" s="83"/>
      <c r="C2" s="6"/>
      <c r="D2" s="6" t="s">
        <v>0</v>
      </c>
      <c r="E2" s="6"/>
      <c r="F2" s="6"/>
      <c r="G2" s="128" t="s">
        <v>337</v>
      </c>
      <c r="H2" s="128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339</v>
      </c>
      <c r="C4" s="9"/>
      <c r="D4" s="9" t="s">
        <v>16</v>
      </c>
      <c r="E4" s="9"/>
      <c r="F4" s="10"/>
      <c r="G4" s="11" t="s">
        <v>0</v>
      </c>
      <c r="H4" s="12"/>
    </row>
    <row r="5" spans="1:8" x14ac:dyDescent="0.15">
      <c r="A5" s="13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SUM('Januar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93"/>
      <c r="C8" s="101"/>
      <c r="D8" s="122">
        <f t="shared" ref="D8" si="0">D7+B8-C8</f>
        <v>0</v>
      </c>
      <c r="E8" s="117">
        <f t="shared" ref="E8" si="1">B8+C8</f>
        <v>0</v>
      </c>
      <c r="F8" s="103" t="s">
        <v>50</v>
      </c>
      <c r="G8" s="79"/>
      <c r="H8" s="39"/>
    </row>
    <row r="9" spans="1:8" x14ac:dyDescent="0.15">
      <c r="A9" s="27">
        <v>3</v>
      </c>
      <c r="B9" s="93"/>
      <c r="C9" s="101"/>
      <c r="D9" s="122">
        <f t="shared" ref="D9:D31" si="2">D8+B9-C9</f>
        <v>0</v>
      </c>
      <c r="E9" s="117">
        <f t="shared" ref="E9:E31" si="3">B9+C9</f>
        <v>0</v>
      </c>
      <c r="F9" s="103" t="s">
        <v>51</v>
      </c>
      <c r="G9" s="79"/>
      <c r="H9" s="39"/>
    </row>
    <row r="10" spans="1:8" x14ac:dyDescent="0.15">
      <c r="A10" s="27">
        <v>4</v>
      </c>
      <c r="B10" s="93"/>
      <c r="C10" s="101"/>
      <c r="D10" s="122">
        <f t="shared" si="2"/>
        <v>0</v>
      </c>
      <c r="E10" s="117">
        <f t="shared" si="3"/>
        <v>0</v>
      </c>
      <c r="F10" s="103" t="s">
        <v>52</v>
      </c>
      <c r="G10" s="79"/>
      <c r="H10" s="39"/>
    </row>
    <row r="11" spans="1:8" x14ac:dyDescent="0.15">
      <c r="A11" s="27">
        <v>5</v>
      </c>
      <c r="B11" s="93"/>
      <c r="C11" s="101"/>
      <c r="D11" s="122">
        <f t="shared" si="2"/>
        <v>0</v>
      </c>
      <c r="E11" s="117">
        <f t="shared" si="3"/>
        <v>0</v>
      </c>
      <c r="F11" s="103" t="s">
        <v>53</v>
      </c>
      <c r="G11" s="79"/>
      <c r="H11" s="39"/>
    </row>
    <row r="12" spans="1:8" x14ac:dyDescent="0.15">
      <c r="A12" s="27">
        <v>6</v>
      </c>
      <c r="B12" s="93"/>
      <c r="C12" s="101"/>
      <c r="D12" s="122">
        <f t="shared" si="2"/>
        <v>0</v>
      </c>
      <c r="E12" s="117">
        <f t="shared" si="3"/>
        <v>0</v>
      </c>
      <c r="F12" s="103" t="s">
        <v>54</v>
      </c>
      <c r="G12" s="79"/>
      <c r="H12" s="39"/>
    </row>
    <row r="13" spans="1:8" x14ac:dyDescent="0.15">
      <c r="A13" s="27">
        <v>7</v>
      </c>
      <c r="B13" s="93"/>
      <c r="C13" s="101"/>
      <c r="D13" s="122">
        <f t="shared" si="2"/>
        <v>0</v>
      </c>
      <c r="E13" s="117">
        <f t="shared" si="3"/>
        <v>0</v>
      </c>
      <c r="F13" s="103" t="s">
        <v>55</v>
      </c>
      <c r="G13" s="79"/>
      <c r="H13" s="39"/>
    </row>
    <row r="14" spans="1:8" x14ac:dyDescent="0.15">
      <c r="A14" s="27">
        <v>8</v>
      </c>
      <c r="B14" s="93"/>
      <c r="C14" s="101"/>
      <c r="D14" s="122">
        <f t="shared" si="2"/>
        <v>0</v>
      </c>
      <c r="E14" s="117">
        <f t="shared" si="3"/>
        <v>0</v>
      </c>
      <c r="F14" s="103" t="s">
        <v>56</v>
      </c>
      <c r="G14" s="79"/>
      <c r="H14" s="39"/>
    </row>
    <row r="15" spans="1:8" x14ac:dyDescent="0.15">
      <c r="A15" s="27">
        <v>9</v>
      </c>
      <c r="B15" s="93"/>
      <c r="C15" s="101"/>
      <c r="D15" s="122">
        <f t="shared" si="2"/>
        <v>0</v>
      </c>
      <c r="E15" s="117">
        <f t="shared" si="3"/>
        <v>0</v>
      </c>
      <c r="F15" s="103" t="s">
        <v>57</v>
      </c>
      <c r="G15" s="79"/>
      <c r="H15" s="39"/>
    </row>
    <row r="16" spans="1:8" x14ac:dyDescent="0.15">
      <c r="A16" s="27">
        <v>10</v>
      </c>
      <c r="B16" s="93"/>
      <c r="C16" s="101"/>
      <c r="D16" s="122">
        <f t="shared" si="2"/>
        <v>0</v>
      </c>
      <c r="E16" s="117">
        <f t="shared" si="3"/>
        <v>0</v>
      </c>
      <c r="F16" s="103" t="s">
        <v>58</v>
      </c>
      <c r="G16" s="79"/>
      <c r="H16" s="39"/>
    </row>
    <row r="17" spans="1:8" x14ac:dyDescent="0.15">
      <c r="A17" s="27">
        <v>11</v>
      </c>
      <c r="B17" s="93"/>
      <c r="C17" s="101"/>
      <c r="D17" s="122">
        <f t="shared" si="2"/>
        <v>0</v>
      </c>
      <c r="E17" s="117">
        <f t="shared" si="3"/>
        <v>0</v>
      </c>
      <c r="F17" s="103" t="s">
        <v>59</v>
      </c>
      <c r="G17" s="79"/>
      <c r="H17" s="39"/>
    </row>
    <row r="18" spans="1:8" x14ac:dyDescent="0.15">
      <c r="A18" s="27">
        <v>12</v>
      </c>
      <c r="B18" s="93"/>
      <c r="C18" s="101"/>
      <c r="D18" s="122">
        <f t="shared" si="2"/>
        <v>0</v>
      </c>
      <c r="E18" s="117">
        <f t="shared" si="3"/>
        <v>0</v>
      </c>
      <c r="F18" s="103" t="s">
        <v>60</v>
      </c>
      <c r="G18" s="79"/>
      <c r="H18" s="39"/>
    </row>
    <row r="19" spans="1:8" x14ac:dyDescent="0.15">
      <c r="A19" s="27">
        <v>13</v>
      </c>
      <c r="B19" s="93"/>
      <c r="C19" s="101"/>
      <c r="D19" s="122">
        <f t="shared" si="2"/>
        <v>0</v>
      </c>
      <c r="E19" s="117">
        <f t="shared" si="3"/>
        <v>0</v>
      </c>
      <c r="F19" s="103" t="s">
        <v>61</v>
      </c>
      <c r="G19" s="79"/>
      <c r="H19" s="39"/>
    </row>
    <row r="20" spans="1:8" x14ac:dyDescent="0.15">
      <c r="A20" s="27">
        <v>14</v>
      </c>
      <c r="B20" s="93"/>
      <c r="C20" s="101"/>
      <c r="D20" s="122">
        <f t="shared" si="2"/>
        <v>0</v>
      </c>
      <c r="E20" s="117">
        <f t="shared" si="3"/>
        <v>0</v>
      </c>
      <c r="F20" s="103" t="s">
        <v>62</v>
      </c>
      <c r="G20" s="79"/>
      <c r="H20" s="39"/>
    </row>
    <row r="21" spans="1:8" x14ac:dyDescent="0.15">
      <c r="A21" s="27">
        <v>15</v>
      </c>
      <c r="B21" s="93"/>
      <c r="C21" s="101"/>
      <c r="D21" s="122">
        <f t="shared" si="2"/>
        <v>0</v>
      </c>
      <c r="E21" s="117">
        <f t="shared" si="3"/>
        <v>0</v>
      </c>
      <c r="F21" s="103" t="s">
        <v>63</v>
      </c>
      <c r="G21" s="79"/>
      <c r="H21" s="39"/>
    </row>
    <row r="22" spans="1:8" x14ac:dyDescent="0.15">
      <c r="A22" s="27">
        <v>16</v>
      </c>
      <c r="B22" s="93"/>
      <c r="C22" s="101"/>
      <c r="D22" s="122">
        <f t="shared" si="2"/>
        <v>0</v>
      </c>
      <c r="E22" s="117">
        <f t="shared" si="3"/>
        <v>0</v>
      </c>
      <c r="F22" s="103" t="s">
        <v>64</v>
      </c>
      <c r="G22" s="79"/>
      <c r="H22" s="39"/>
    </row>
    <row r="23" spans="1:8" x14ac:dyDescent="0.15">
      <c r="A23" s="27">
        <v>17</v>
      </c>
      <c r="B23" s="93"/>
      <c r="C23" s="101"/>
      <c r="D23" s="122">
        <f t="shared" si="2"/>
        <v>0</v>
      </c>
      <c r="E23" s="117">
        <f t="shared" si="3"/>
        <v>0</v>
      </c>
      <c r="F23" s="103" t="s">
        <v>65</v>
      </c>
      <c r="G23" s="79"/>
      <c r="H23" s="39"/>
    </row>
    <row r="24" spans="1:8" x14ac:dyDescent="0.15">
      <c r="A24" s="27">
        <v>18</v>
      </c>
      <c r="B24" s="93"/>
      <c r="C24" s="101"/>
      <c r="D24" s="122">
        <f t="shared" si="2"/>
        <v>0</v>
      </c>
      <c r="E24" s="117">
        <f t="shared" si="3"/>
        <v>0</v>
      </c>
      <c r="F24" s="103" t="s">
        <v>66</v>
      </c>
      <c r="G24" s="79"/>
      <c r="H24" s="39"/>
    </row>
    <row r="25" spans="1:8" x14ac:dyDescent="0.15">
      <c r="A25" s="27">
        <v>19</v>
      </c>
      <c r="B25" s="93"/>
      <c r="C25" s="101"/>
      <c r="D25" s="122">
        <f t="shared" si="2"/>
        <v>0</v>
      </c>
      <c r="E25" s="117">
        <f t="shared" si="3"/>
        <v>0</v>
      </c>
      <c r="F25" s="103" t="s">
        <v>67</v>
      </c>
      <c r="G25" s="79"/>
      <c r="H25" s="39"/>
    </row>
    <row r="26" spans="1:8" x14ac:dyDescent="0.15">
      <c r="A26" s="27">
        <v>20</v>
      </c>
      <c r="B26" s="93"/>
      <c r="C26" s="101"/>
      <c r="D26" s="122">
        <f t="shared" si="2"/>
        <v>0</v>
      </c>
      <c r="E26" s="117">
        <f t="shared" si="3"/>
        <v>0</v>
      </c>
      <c r="F26" s="103" t="s">
        <v>68</v>
      </c>
      <c r="G26" s="79"/>
      <c r="H26" s="39"/>
    </row>
    <row r="27" spans="1:8" x14ac:dyDescent="0.15">
      <c r="A27" s="27">
        <v>21</v>
      </c>
      <c r="B27" s="93"/>
      <c r="C27" s="101"/>
      <c r="D27" s="122">
        <f t="shared" si="2"/>
        <v>0</v>
      </c>
      <c r="E27" s="117">
        <f t="shared" si="3"/>
        <v>0</v>
      </c>
      <c r="F27" s="103" t="s">
        <v>69</v>
      </c>
      <c r="G27" s="79"/>
      <c r="H27" s="39"/>
    </row>
    <row r="28" spans="1:8" x14ac:dyDescent="0.15">
      <c r="A28" s="27">
        <v>22</v>
      </c>
      <c r="B28" s="93"/>
      <c r="C28" s="101"/>
      <c r="D28" s="122">
        <f t="shared" si="2"/>
        <v>0</v>
      </c>
      <c r="E28" s="117">
        <f t="shared" si="3"/>
        <v>0</v>
      </c>
      <c r="F28" s="103" t="s">
        <v>70</v>
      </c>
      <c r="G28" s="79"/>
      <c r="H28" s="39"/>
    </row>
    <row r="29" spans="1:8" x14ac:dyDescent="0.15">
      <c r="A29" s="27">
        <v>23</v>
      </c>
      <c r="B29" s="93"/>
      <c r="C29" s="101"/>
      <c r="D29" s="122">
        <f t="shared" si="2"/>
        <v>0</v>
      </c>
      <c r="E29" s="117">
        <f t="shared" si="3"/>
        <v>0</v>
      </c>
      <c r="F29" s="103" t="s">
        <v>71</v>
      </c>
      <c r="G29" s="79"/>
      <c r="H29" s="39"/>
    </row>
    <row r="30" spans="1:8" x14ac:dyDescent="0.15">
      <c r="A30" s="27">
        <v>24</v>
      </c>
      <c r="B30" s="93"/>
      <c r="C30" s="101"/>
      <c r="D30" s="122">
        <f t="shared" si="2"/>
        <v>0</v>
      </c>
      <c r="E30" s="117">
        <f t="shared" si="3"/>
        <v>0</v>
      </c>
      <c r="F30" s="103" t="s">
        <v>72</v>
      </c>
      <c r="G30" s="79"/>
      <c r="H30" s="39"/>
    </row>
    <row r="31" spans="1:8" x14ac:dyDescent="0.15">
      <c r="A31" s="27">
        <v>25</v>
      </c>
      <c r="B31" s="93"/>
      <c r="C31" s="101"/>
      <c r="D31" s="122">
        <f t="shared" si="2"/>
        <v>0</v>
      </c>
      <c r="E31" s="117">
        <f t="shared" si="3"/>
        <v>0</v>
      </c>
      <c r="F31" s="103" t="s">
        <v>73</v>
      </c>
      <c r="G31" s="79"/>
      <c r="H31" s="39"/>
    </row>
    <row r="32" spans="1:8" x14ac:dyDescent="0.15">
      <c r="A32" s="100"/>
      <c r="B32" s="89">
        <f>SUM(B8:B31)</f>
        <v>0</v>
      </c>
      <c r="C32" s="41">
        <f>SUM(C8:C31)</f>
        <v>0</v>
      </c>
      <c r="D32" s="90" t="s">
        <v>12</v>
      </c>
      <c r="E32" s="65"/>
      <c r="F32" s="46"/>
      <c r="G32" s="91"/>
      <c r="H32" s="80"/>
    </row>
    <row r="33" spans="1:8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7" sqref="D7:E31"/>
    </sheetView>
  </sheetViews>
  <sheetFormatPr baseColWidth="10" defaultRowHeight="13" x14ac:dyDescent="0.15"/>
  <cols>
    <col min="1" max="1" width="4.6640625" customWidth="1"/>
    <col min="2" max="2" width="10.5" customWidth="1"/>
    <col min="3" max="3" width="10.83203125" customWidth="1"/>
    <col min="4" max="4" width="12.5" bestFit="1" customWidth="1"/>
    <col min="5" max="5" width="11.5" bestFit="1" customWidth="1"/>
    <col min="6" max="6" width="5.5" customWidth="1"/>
    <col min="7" max="7" width="11.6640625" customWidth="1"/>
    <col min="8" max="8" width="50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4"/>
      <c r="B2" s="83"/>
      <c r="C2" s="6"/>
      <c r="D2" s="6" t="s">
        <v>0</v>
      </c>
      <c r="E2" s="6"/>
      <c r="F2" s="6"/>
      <c r="G2" s="128" t="s">
        <v>337</v>
      </c>
      <c r="H2" s="128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334</v>
      </c>
      <c r="C4" s="9"/>
      <c r="D4" s="9" t="s">
        <v>15</v>
      </c>
      <c r="E4" s="9"/>
      <c r="F4" s="10"/>
      <c r="G4" s="11" t="s">
        <v>0</v>
      </c>
      <c r="H4" s="12"/>
    </row>
    <row r="5" spans="1:8" x14ac:dyDescent="0.15">
      <c r="A5" s="13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SUM('Februar 2013'!C33)</f>
        <v>0</v>
      </c>
      <c r="E7" s="115"/>
      <c r="F7" s="31"/>
      <c r="G7" s="31"/>
      <c r="H7" s="32" t="s">
        <v>11</v>
      </c>
    </row>
    <row r="8" spans="1:8" x14ac:dyDescent="0.15">
      <c r="A8" s="95">
        <v>2</v>
      </c>
      <c r="B8" s="76"/>
      <c r="C8" s="96"/>
      <c r="D8" s="123">
        <f>D7+B8-C8</f>
        <v>0</v>
      </c>
      <c r="E8" s="124">
        <f>B8+C8</f>
        <v>0</v>
      </c>
      <c r="F8" s="37" t="s">
        <v>78</v>
      </c>
      <c r="G8" s="97"/>
      <c r="H8" s="98"/>
    </row>
    <row r="9" spans="1:8" x14ac:dyDescent="0.15">
      <c r="A9" s="99">
        <v>3</v>
      </c>
      <c r="B9" s="76"/>
      <c r="C9" s="96"/>
      <c r="D9" s="123">
        <f t="shared" ref="D9:D31" si="0">D8+B9-C9</f>
        <v>0</v>
      </c>
      <c r="E9" s="124">
        <f t="shared" ref="E9:E31" si="1">B9+C9</f>
        <v>0</v>
      </c>
      <c r="F9" s="37" t="s">
        <v>195</v>
      </c>
      <c r="G9" s="97"/>
      <c r="H9" s="98"/>
    </row>
    <row r="10" spans="1:8" x14ac:dyDescent="0.15">
      <c r="A10" s="27">
        <v>4</v>
      </c>
      <c r="B10" s="76"/>
      <c r="C10" s="96"/>
      <c r="D10" s="123">
        <f t="shared" si="0"/>
        <v>0</v>
      </c>
      <c r="E10" s="124">
        <f t="shared" si="1"/>
        <v>0</v>
      </c>
      <c r="F10" s="37" t="s">
        <v>196</v>
      </c>
      <c r="G10" s="97"/>
      <c r="H10" s="98"/>
    </row>
    <row r="11" spans="1:8" x14ac:dyDescent="0.15">
      <c r="A11" s="95">
        <v>5</v>
      </c>
      <c r="B11" s="76"/>
      <c r="C11" s="96"/>
      <c r="D11" s="123">
        <f t="shared" si="0"/>
        <v>0</v>
      </c>
      <c r="E11" s="124">
        <f t="shared" si="1"/>
        <v>0</v>
      </c>
      <c r="F11" s="37" t="s">
        <v>197</v>
      </c>
      <c r="G11" s="97"/>
      <c r="H11" s="98"/>
    </row>
    <row r="12" spans="1:8" x14ac:dyDescent="0.15">
      <c r="A12" s="99">
        <v>6</v>
      </c>
      <c r="B12" s="76"/>
      <c r="C12" s="96"/>
      <c r="D12" s="123">
        <f t="shared" si="0"/>
        <v>0</v>
      </c>
      <c r="E12" s="124">
        <f t="shared" si="1"/>
        <v>0</v>
      </c>
      <c r="F12" s="37" t="s">
        <v>198</v>
      </c>
      <c r="G12" s="97"/>
      <c r="H12" s="98"/>
    </row>
    <row r="13" spans="1:8" x14ac:dyDescent="0.15">
      <c r="A13" s="27">
        <v>7</v>
      </c>
      <c r="B13" s="76"/>
      <c r="C13" s="96"/>
      <c r="D13" s="123">
        <f t="shared" si="0"/>
        <v>0</v>
      </c>
      <c r="E13" s="124">
        <f t="shared" si="1"/>
        <v>0</v>
      </c>
      <c r="F13" s="37" t="s">
        <v>199</v>
      </c>
      <c r="G13" s="97"/>
      <c r="H13" s="98"/>
    </row>
    <row r="14" spans="1:8" x14ac:dyDescent="0.15">
      <c r="A14" s="95">
        <v>8</v>
      </c>
      <c r="B14" s="76"/>
      <c r="C14" s="96"/>
      <c r="D14" s="123">
        <f t="shared" si="0"/>
        <v>0</v>
      </c>
      <c r="E14" s="124">
        <f t="shared" si="1"/>
        <v>0</v>
      </c>
      <c r="F14" s="37" t="s">
        <v>200</v>
      </c>
      <c r="G14" s="97"/>
      <c r="H14" s="98"/>
    </row>
    <row r="15" spans="1:8" ht="13.5" customHeight="1" x14ac:dyDescent="0.15">
      <c r="A15" s="99">
        <v>9</v>
      </c>
      <c r="B15" s="76"/>
      <c r="C15" s="96"/>
      <c r="D15" s="123">
        <f t="shared" si="0"/>
        <v>0</v>
      </c>
      <c r="E15" s="124">
        <f t="shared" si="1"/>
        <v>0</v>
      </c>
      <c r="F15" s="37" t="s">
        <v>201</v>
      </c>
      <c r="G15" s="97"/>
      <c r="H15" s="98"/>
    </row>
    <row r="16" spans="1:8" x14ac:dyDescent="0.15">
      <c r="A16" s="27">
        <v>10</v>
      </c>
      <c r="B16" s="76"/>
      <c r="C16" s="96"/>
      <c r="D16" s="123">
        <f t="shared" si="0"/>
        <v>0</v>
      </c>
      <c r="E16" s="124">
        <f t="shared" si="1"/>
        <v>0</v>
      </c>
      <c r="F16" s="37" t="s">
        <v>202</v>
      </c>
      <c r="G16" s="97"/>
      <c r="H16" s="98"/>
    </row>
    <row r="17" spans="1:8" x14ac:dyDescent="0.15">
      <c r="A17" s="95">
        <v>11</v>
      </c>
      <c r="B17" s="76"/>
      <c r="C17" s="96"/>
      <c r="D17" s="123">
        <f t="shared" si="0"/>
        <v>0</v>
      </c>
      <c r="E17" s="124">
        <f t="shared" si="1"/>
        <v>0</v>
      </c>
      <c r="F17" s="37" t="s">
        <v>203</v>
      </c>
      <c r="G17" s="97"/>
      <c r="H17" s="98"/>
    </row>
    <row r="18" spans="1:8" x14ac:dyDescent="0.15">
      <c r="A18" s="99">
        <v>12</v>
      </c>
      <c r="B18" s="76"/>
      <c r="C18" s="96"/>
      <c r="D18" s="123">
        <f t="shared" si="0"/>
        <v>0</v>
      </c>
      <c r="E18" s="124">
        <f t="shared" si="1"/>
        <v>0</v>
      </c>
      <c r="F18" s="37" t="s">
        <v>204</v>
      </c>
      <c r="G18" s="97"/>
      <c r="H18" s="98"/>
    </row>
    <row r="19" spans="1:8" x14ac:dyDescent="0.15">
      <c r="A19" s="27">
        <v>13</v>
      </c>
      <c r="B19" s="76"/>
      <c r="C19" s="96"/>
      <c r="D19" s="123">
        <f t="shared" si="0"/>
        <v>0</v>
      </c>
      <c r="E19" s="124">
        <f t="shared" si="1"/>
        <v>0</v>
      </c>
      <c r="F19" s="37" t="s">
        <v>205</v>
      </c>
      <c r="G19" s="97"/>
      <c r="H19" s="98"/>
    </row>
    <row r="20" spans="1:8" x14ac:dyDescent="0.15">
      <c r="A20" s="95">
        <v>14</v>
      </c>
      <c r="B20" s="76"/>
      <c r="C20" s="96"/>
      <c r="D20" s="123">
        <f t="shared" si="0"/>
        <v>0</v>
      </c>
      <c r="E20" s="124">
        <f t="shared" si="1"/>
        <v>0</v>
      </c>
      <c r="F20" s="37" t="s">
        <v>206</v>
      </c>
      <c r="G20" s="97"/>
      <c r="H20" s="98"/>
    </row>
    <row r="21" spans="1:8" x14ac:dyDescent="0.15">
      <c r="A21" s="99">
        <v>15</v>
      </c>
      <c r="B21" s="76"/>
      <c r="C21" s="96"/>
      <c r="D21" s="123">
        <f t="shared" si="0"/>
        <v>0</v>
      </c>
      <c r="E21" s="124">
        <f t="shared" si="1"/>
        <v>0</v>
      </c>
      <c r="F21" s="37" t="s">
        <v>207</v>
      </c>
      <c r="G21" s="97"/>
      <c r="H21" s="98"/>
    </row>
    <row r="22" spans="1:8" x14ac:dyDescent="0.15">
      <c r="A22" s="27">
        <v>16</v>
      </c>
      <c r="B22" s="76"/>
      <c r="C22" s="96"/>
      <c r="D22" s="123">
        <f t="shared" si="0"/>
        <v>0</v>
      </c>
      <c r="E22" s="124">
        <f t="shared" si="1"/>
        <v>0</v>
      </c>
      <c r="F22" s="37" t="s">
        <v>208</v>
      </c>
      <c r="G22" s="97"/>
      <c r="H22" s="98"/>
    </row>
    <row r="23" spans="1:8" x14ac:dyDescent="0.15">
      <c r="A23" s="95">
        <v>17</v>
      </c>
      <c r="B23" s="76"/>
      <c r="C23" s="96"/>
      <c r="D23" s="123">
        <f t="shared" si="0"/>
        <v>0</v>
      </c>
      <c r="E23" s="124">
        <f t="shared" si="1"/>
        <v>0</v>
      </c>
      <c r="F23" s="37" t="s">
        <v>209</v>
      </c>
      <c r="G23" s="97"/>
      <c r="H23" s="98"/>
    </row>
    <row r="24" spans="1:8" x14ac:dyDescent="0.15">
      <c r="A24" s="99">
        <v>18</v>
      </c>
      <c r="B24" s="76"/>
      <c r="C24" s="96"/>
      <c r="D24" s="123">
        <f t="shared" si="0"/>
        <v>0</v>
      </c>
      <c r="E24" s="124">
        <f t="shared" si="1"/>
        <v>0</v>
      </c>
      <c r="F24" s="37" t="s">
        <v>79</v>
      </c>
      <c r="G24" s="97"/>
      <c r="H24" s="98"/>
    </row>
    <row r="25" spans="1:8" x14ac:dyDescent="0.15">
      <c r="A25" s="27">
        <v>19</v>
      </c>
      <c r="B25" s="76"/>
      <c r="C25" s="96"/>
      <c r="D25" s="123">
        <f t="shared" si="0"/>
        <v>0</v>
      </c>
      <c r="E25" s="124">
        <f t="shared" si="1"/>
        <v>0</v>
      </c>
      <c r="F25" s="37" t="s">
        <v>80</v>
      </c>
      <c r="G25" s="97"/>
      <c r="H25" s="98"/>
    </row>
    <row r="26" spans="1:8" x14ac:dyDescent="0.15">
      <c r="A26" s="95">
        <v>20</v>
      </c>
      <c r="B26" s="76"/>
      <c r="C26" s="96"/>
      <c r="D26" s="123">
        <f t="shared" si="0"/>
        <v>0</v>
      </c>
      <c r="E26" s="124">
        <f t="shared" si="1"/>
        <v>0</v>
      </c>
      <c r="F26" s="37" t="s">
        <v>81</v>
      </c>
      <c r="G26" s="97"/>
      <c r="H26" s="98"/>
    </row>
    <row r="27" spans="1:8" x14ac:dyDescent="0.15">
      <c r="A27" s="99">
        <v>21</v>
      </c>
      <c r="B27" s="76"/>
      <c r="C27" s="96"/>
      <c r="D27" s="123">
        <f t="shared" si="0"/>
        <v>0</v>
      </c>
      <c r="E27" s="124">
        <f t="shared" si="1"/>
        <v>0</v>
      </c>
      <c r="F27" s="37" t="s">
        <v>82</v>
      </c>
      <c r="G27" s="97"/>
      <c r="H27" s="98"/>
    </row>
    <row r="28" spans="1:8" x14ac:dyDescent="0.15">
      <c r="A28" s="27">
        <v>22</v>
      </c>
      <c r="B28" s="76"/>
      <c r="C28" s="96"/>
      <c r="D28" s="123">
        <f t="shared" si="0"/>
        <v>0</v>
      </c>
      <c r="E28" s="124">
        <f t="shared" si="1"/>
        <v>0</v>
      </c>
      <c r="F28" s="37" t="s">
        <v>83</v>
      </c>
      <c r="G28" s="97"/>
      <c r="H28" s="98"/>
    </row>
    <row r="29" spans="1:8" x14ac:dyDescent="0.15">
      <c r="A29" s="95">
        <v>23</v>
      </c>
      <c r="B29" s="76"/>
      <c r="C29" s="96"/>
      <c r="D29" s="123">
        <f t="shared" si="0"/>
        <v>0</v>
      </c>
      <c r="E29" s="124">
        <f t="shared" si="1"/>
        <v>0</v>
      </c>
      <c r="F29" s="37" t="s">
        <v>84</v>
      </c>
      <c r="G29" s="97"/>
      <c r="H29" s="98"/>
    </row>
    <row r="30" spans="1:8" x14ac:dyDescent="0.15">
      <c r="A30" s="99">
        <v>24</v>
      </c>
      <c r="B30" s="76"/>
      <c r="C30" s="96"/>
      <c r="D30" s="123">
        <f t="shared" si="0"/>
        <v>0</v>
      </c>
      <c r="E30" s="124">
        <f t="shared" si="1"/>
        <v>0</v>
      </c>
      <c r="F30" s="37" t="s">
        <v>85</v>
      </c>
      <c r="G30" s="97"/>
      <c r="H30" s="98"/>
    </row>
    <row r="31" spans="1:8" x14ac:dyDescent="0.15">
      <c r="A31" s="27">
        <v>25</v>
      </c>
      <c r="B31" s="76"/>
      <c r="C31" s="96"/>
      <c r="D31" s="123">
        <f t="shared" si="0"/>
        <v>0</v>
      </c>
      <c r="E31" s="124">
        <f t="shared" si="1"/>
        <v>0</v>
      </c>
      <c r="F31" s="37" t="s">
        <v>86</v>
      </c>
      <c r="G31" s="97"/>
      <c r="H31" s="98"/>
    </row>
    <row r="32" spans="1:8" x14ac:dyDescent="0.15">
      <c r="A32" s="100"/>
      <c r="B32" s="89">
        <f>SUM(B7:B25)</f>
        <v>0</v>
      </c>
      <c r="C32" s="41">
        <f>SUM(C7:C25)</f>
        <v>0</v>
      </c>
      <c r="D32" s="90" t="s">
        <v>12</v>
      </c>
      <c r="E32" s="65"/>
      <c r="F32" s="46"/>
      <c r="G32" s="91"/>
      <c r="H32" s="80"/>
    </row>
    <row r="33" spans="1:8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7" sqref="D7:E31"/>
    </sheetView>
  </sheetViews>
  <sheetFormatPr baseColWidth="10" defaultRowHeight="13" x14ac:dyDescent="0.15"/>
  <cols>
    <col min="1" max="1" width="3.6640625" customWidth="1"/>
    <col min="2" max="2" width="11.5" customWidth="1"/>
    <col min="3" max="3" width="12" customWidth="1"/>
    <col min="4" max="4" width="12.6640625" customWidth="1"/>
    <col min="5" max="5" width="11.1640625" customWidth="1"/>
    <col min="6" max="6" width="6.5" customWidth="1"/>
    <col min="7" max="7" width="10.83203125" customWidth="1"/>
    <col min="8" max="8" width="44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4"/>
      <c r="B2" s="83"/>
      <c r="C2" s="6"/>
      <c r="D2" s="6" t="s">
        <v>0</v>
      </c>
      <c r="E2" s="6"/>
      <c r="F2" s="6"/>
      <c r="G2" s="128" t="s">
        <v>337</v>
      </c>
      <c r="H2" s="128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334</v>
      </c>
      <c r="C4" s="9"/>
      <c r="D4" s="9" t="s">
        <v>14</v>
      </c>
      <c r="E4" s="9"/>
      <c r="F4" s="10"/>
      <c r="G4" s="11" t="s">
        <v>0</v>
      </c>
      <c r="H4" s="12"/>
    </row>
    <row r="5" spans="1:8" x14ac:dyDescent="0.15">
      <c r="A5" s="13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SUM('März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93"/>
      <c r="C8" s="34"/>
      <c r="D8" s="116">
        <f t="shared" ref="D8" si="0">D7+B8-C8</f>
        <v>0</v>
      </c>
      <c r="E8" s="117">
        <f t="shared" ref="E8" si="1">B8+C8</f>
        <v>0</v>
      </c>
      <c r="F8" s="37" t="s">
        <v>87</v>
      </c>
      <c r="G8" s="38"/>
      <c r="H8" s="62"/>
    </row>
    <row r="9" spans="1:8" x14ac:dyDescent="0.15">
      <c r="A9" s="27">
        <v>3</v>
      </c>
      <c r="B9" s="93"/>
      <c r="C9" s="34"/>
      <c r="D9" s="116">
        <f t="shared" ref="D9:D31" si="2">D8+B9-C9</f>
        <v>0</v>
      </c>
      <c r="E9" s="117">
        <f t="shared" ref="E9:E31" si="3">B9+C9</f>
        <v>0</v>
      </c>
      <c r="F9" s="37" t="s">
        <v>88</v>
      </c>
      <c r="G9" s="38"/>
      <c r="H9" s="62"/>
    </row>
    <row r="10" spans="1:8" x14ac:dyDescent="0.15">
      <c r="A10" s="27">
        <v>4</v>
      </c>
      <c r="B10" s="93"/>
      <c r="C10" s="34"/>
      <c r="D10" s="116">
        <f t="shared" si="2"/>
        <v>0</v>
      </c>
      <c r="E10" s="117">
        <f t="shared" si="3"/>
        <v>0</v>
      </c>
      <c r="F10" s="37" t="s">
        <v>89</v>
      </c>
      <c r="G10" s="38"/>
      <c r="H10" s="62"/>
    </row>
    <row r="11" spans="1:8" x14ac:dyDescent="0.15">
      <c r="A11" s="27">
        <v>5</v>
      </c>
      <c r="B11" s="93"/>
      <c r="C11" s="34"/>
      <c r="D11" s="116">
        <f t="shared" si="2"/>
        <v>0</v>
      </c>
      <c r="E11" s="117">
        <f t="shared" si="3"/>
        <v>0</v>
      </c>
      <c r="F11" s="37" t="s">
        <v>90</v>
      </c>
      <c r="G11" s="38"/>
      <c r="H11" s="62"/>
    </row>
    <row r="12" spans="1:8" x14ac:dyDescent="0.15">
      <c r="A12" s="27">
        <v>6</v>
      </c>
      <c r="B12" s="93"/>
      <c r="C12" s="34"/>
      <c r="D12" s="116">
        <f t="shared" si="2"/>
        <v>0</v>
      </c>
      <c r="E12" s="117">
        <f t="shared" si="3"/>
        <v>0</v>
      </c>
      <c r="F12" s="37" t="s">
        <v>91</v>
      </c>
      <c r="G12" s="38"/>
      <c r="H12" s="62"/>
    </row>
    <row r="13" spans="1:8" x14ac:dyDescent="0.15">
      <c r="A13" s="27">
        <v>7</v>
      </c>
      <c r="B13" s="93"/>
      <c r="C13" s="34"/>
      <c r="D13" s="116">
        <f t="shared" si="2"/>
        <v>0</v>
      </c>
      <c r="E13" s="117">
        <f t="shared" si="3"/>
        <v>0</v>
      </c>
      <c r="F13" s="37" t="s">
        <v>92</v>
      </c>
      <c r="G13" s="38"/>
      <c r="H13" s="62"/>
    </row>
    <row r="14" spans="1:8" x14ac:dyDescent="0.15">
      <c r="A14" s="27">
        <v>8</v>
      </c>
      <c r="B14" s="93"/>
      <c r="C14" s="34"/>
      <c r="D14" s="116">
        <f t="shared" si="2"/>
        <v>0</v>
      </c>
      <c r="E14" s="117">
        <f t="shared" si="3"/>
        <v>0</v>
      </c>
      <c r="F14" s="37" t="s">
        <v>93</v>
      </c>
      <c r="G14" s="38"/>
      <c r="H14" s="62"/>
    </row>
    <row r="15" spans="1:8" x14ac:dyDescent="0.15">
      <c r="A15" s="27">
        <v>9</v>
      </c>
      <c r="B15" s="93"/>
      <c r="C15" s="34"/>
      <c r="D15" s="116">
        <f t="shared" si="2"/>
        <v>0</v>
      </c>
      <c r="E15" s="117">
        <f t="shared" si="3"/>
        <v>0</v>
      </c>
      <c r="F15" s="37" t="s">
        <v>94</v>
      </c>
      <c r="G15" s="38"/>
      <c r="H15" s="62"/>
    </row>
    <row r="16" spans="1:8" x14ac:dyDescent="0.15">
      <c r="A16" s="27">
        <v>10</v>
      </c>
      <c r="B16" s="93"/>
      <c r="C16" s="34"/>
      <c r="D16" s="116">
        <f t="shared" si="2"/>
        <v>0</v>
      </c>
      <c r="E16" s="117">
        <f t="shared" si="3"/>
        <v>0</v>
      </c>
      <c r="F16" s="37" t="s">
        <v>95</v>
      </c>
      <c r="G16" s="38"/>
      <c r="H16" s="62"/>
    </row>
    <row r="17" spans="1:8" x14ac:dyDescent="0.15">
      <c r="A17" s="27">
        <v>11</v>
      </c>
      <c r="B17" s="93"/>
      <c r="C17" s="34"/>
      <c r="D17" s="116">
        <f t="shared" si="2"/>
        <v>0</v>
      </c>
      <c r="E17" s="117">
        <f t="shared" si="3"/>
        <v>0</v>
      </c>
      <c r="F17" s="37" t="s">
        <v>96</v>
      </c>
      <c r="G17" s="38"/>
      <c r="H17" s="62"/>
    </row>
    <row r="18" spans="1:8" x14ac:dyDescent="0.15">
      <c r="A18" s="27">
        <v>12</v>
      </c>
      <c r="B18" s="93"/>
      <c r="C18" s="34"/>
      <c r="D18" s="116">
        <f t="shared" si="2"/>
        <v>0</v>
      </c>
      <c r="E18" s="117">
        <f t="shared" si="3"/>
        <v>0</v>
      </c>
      <c r="F18" s="37" t="s">
        <v>97</v>
      </c>
      <c r="G18" s="38"/>
      <c r="H18" s="62"/>
    </row>
    <row r="19" spans="1:8" x14ac:dyDescent="0.15">
      <c r="A19" s="27">
        <v>13</v>
      </c>
      <c r="B19" s="93"/>
      <c r="C19" s="34"/>
      <c r="D19" s="116">
        <f t="shared" si="2"/>
        <v>0</v>
      </c>
      <c r="E19" s="117">
        <f t="shared" si="3"/>
        <v>0</v>
      </c>
      <c r="F19" s="37" t="s">
        <v>98</v>
      </c>
      <c r="G19" s="38"/>
      <c r="H19" s="62"/>
    </row>
    <row r="20" spans="1:8" x14ac:dyDescent="0.15">
      <c r="A20" s="27">
        <v>14</v>
      </c>
      <c r="B20" s="93"/>
      <c r="C20" s="34"/>
      <c r="D20" s="116">
        <f t="shared" si="2"/>
        <v>0</v>
      </c>
      <c r="E20" s="117">
        <f t="shared" si="3"/>
        <v>0</v>
      </c>
      <c r="F20" s="37" t="s">
        <v>99</v>
      </c>
      <c r="G20" s="38"/>
      <c r="H20" s="62"/>
    </row>
    <row r="21" spans="1:8" x14ac:dyDescent="0.15">
      <c r="A21" s="27">
        <v>15</v>
      </c>
      <c r="B21" s="93"/>
      <c r="C21" s="34"/>
      <c r="D21" s="116">
        <f t="shared" si="2"/>
        <v>0</v>
      </c>
      <c r="E21" s="117">
        <f t="shared" si="3"/>
        <v>0</v>
      </c>
      <c r="F21" s="37" t="s">
        <v>100</v>
      </c>
      <c r="G21" s="38"/>
      <c r="H21" s="62"/>
    </row>
    <row r="22" spans="1:8" x14ac:dyDescent="0.15">
      <c r="A22" s="27">
        <v>16</v>
      </c>
      <c r="B22" s="93"/>
      <c r="C22" s="34"/>
      <c r="D22" s="116">
        <f t="shared" si="2"/>
        <v>0</v>
      </c>
      <c r="E22" s="117">
        <f t="shared" si="3"/>
        <v>0</v>
      </c>
      <c r="F22" s="37" t="s">
        <v>101</v>
      </c>
      <c r="G22" s="38"/>
      <c r="H22" s="62"/>
    </row>
    <row r="23" spans="1:8" x14ac:dyDescent="0.15">
      <c r="A23" s="27">
        <v>17</v>
      </c>
      <c r="B23" s="93"/>
      <c r="C23" s="34"/>
      <c r="D23" s="116">
        <f t="shared" si="2"/>
        <v>0</v>
      </c>
      <c r="E23" s="117">
        <f t="shared" si="3"/>
        <v>0</v>
      </c>
      <c r="F23" s="37" t="s">
        <v>102</v>
      </c>
      <c r="G23" s="38"/>
      <c r="H23" s="62"/>
    </row>
    <row r="24" spans="1:8" x14ac:dyDescent="0.15">
      <c r="A24" s="27">
        <v>18</v>
      </c>
      <c r="B24" s="93"/>
      <c r="C24" s="34"/>
      <c r="D24" s="116">
        <f t="shared" si="2"/>
        <v>0</v>
      </c>
      <c r="E24" s="117">
        <f t="shared" si="3"/>
        <v>0</v>
      </c>
      <c r="F24" s="37" t="s">
        <v>103</v>
      </c>
      <c r="G24" s="38"/>
      <c r="H24" s="62"/>
    </row>
    <row r="25" spans="1:8" x14ac:dyDescent="0.15">
      <c r="A25" s="27">
        <v>19</v>
      </c>
      <c r="B25" s="93"/>
      <c r="C25" s="34"/>
      <c r="D25" s="116">
        <f t="shared" si="2"/>
        <v>0</v>
      </c>
      <c r="E25" s="117">
        <f t="shared" si="3"/>
        <v>0</v>
      </c>
      <c r="F25" s="37" t="s">
        <v>104</v>
      </c>
      <c r="G25" s="38"/>
      <c r="H25" s="62"/>
    </row>
    <row r="26" spans="1:8" x14ac:dyDescent="0.15">
      <c r="A26" s="27">
        <v>20</v>
      </c>
      <c r="B26" s="93"/>
      <c r="C26" s="34"/>
      <c r="D26" s="116">
        <f t="shared" si="2"/>
        <v>0</v>
      </c>
      <c r="E26" s="117">
        <f t="shared" si="3"/>
        <v>0</v>
      </c>
      <c r="F26" s="37" t="s">
        <v>105</v>
      </c>
      <c r="G26" s="38"/>
      <c r="H26" s="62"/>
    </row>
    <row r="27" spans="1:8" x14ac:dyDescent="0.15">
      <c r="A27" s="27">
        <v>21</v>
      </c>
      <c r="B27" s="93"/>
      <c r="C27" s="34"/>
      <c r="D27" s="116">
        <f t="shared" si="2"/>
        <v>0</v>
      </c>
      <c r="E27" s="117">
        <f t="shared" si="3"/>
        <v>0</v>
      </c>
      <c r="F27" s="37" t="s">
        <v>106</v>
      </c>
      <c r="G27" s="38"/>
      <c r="H27" s="62"/>
    </row>
    <row r="28" spans="1:8" x14ac:dyDescent="0.15">
      <c r="A28" s="27">
        <v>22</v>
      </c>
      <c r="B28" s="93"/>
      <c r="C28" s="34"/>
      <c r="D28" s="116">
        <f t="shared" si="2"/>
        <v>0</v>
      </c>
      <c r="E28" s="117">
        <f t="shared" si="3"/>
        <v>0</v>
      </c>
      <c r="F28" s="37" t="s">
        <v>107</v>
      </c>
      <c r="G28" s="38"/>
      <c r="H28" s="62"/>
    </row>
    <row r="29" spans="1:8" x14ac:dyDescent="0.15">
      <c r="A29" s="27">
        <v>23</v>
      </c>
      <c r="B29" s="93"/>
      <c r="C29" s="34"/>
      <c r="D29" s="116">
        <f t="shared" si="2"/>
        <v>0</v>
      </c>
      <c r="E29" s="117">
        <f t="shared" si="3"/>
        <v>0</v>
      </c>
      <c r="F29" s="37" t="s">
        <v>108</v>
      </c>
      <c r="G29" s="38"/>
      <c r="H29" s="62"/>
    </row>
    <row r="30" spans="1:8" x14ac:dyDescent="0.15">
      <c r="A30" s="27">
        <v>24</v>
      </c>
      <c r="B30" s="93"/>
      <c r="C30" s="34"/>
      <c r="D30" s="116">
        <f t="shared" si="2"/>
        <v>0</v>
      </c>
      <c r="E30" s="117">
        <f t="shared" si="3"/>
        <v>0</v>
      </c>
      <c r="F30" s="37" t="s">
        <v>109</v>
      </c>
      <c r="G30" s="38"/>
      <c r="H30" s="62"/>
    </row>
    <row r="31" spans="1:8" x14ac:dyDescent="0.15">
      <c r="A31" s="27">
        <v>25</v>
      </c>
      <c r="B31" s="93"/>
      <c r="C31" s="34"/>
      <c r="D31" s="116">
        <f t="shared" si="2"/>
        <v>0</v>
      </c>
      <c r="E31" s="117">
        <f t="shared" si="3"/>
        <v>0</v>
      </c>
      <c r="F31" s="37" t="s">
        <v>110</v>
      </c>
      <c r="G31" s="38"/>
      <c r="H31" s="62"/>
    </row>
    <row r="32" spans="1:8" x14ac:dyDescent="0.15">
      <c r="A32" s="40"/>
      <c r="B32" s="88">
        <f>SUM(B8:B31)</f>
        <v>0</v>
      </c>
      <c r="C32" s="63">
        <f>SUM(C8:C31)</f>
        <v>0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ht="14" thickBot="1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56" t="s">
        <v>77</v>
      </c>
      <c r="B35" s="57"/>
      <c r="C35" s="57"/>
      <c r="D35" s="118"/>
      <c r="E35" s="94"/>
      <c r="F35" s="94"/>
      <c r="G35" s="94"/>
      <c r="H35" s="94"/>
    </row>
    <row r="36" spans="1:8" x14ac:dyDescent="0.15">
      <c r="A36" s="58" t="s">
        <v>74</v>
      </c>
      <c r="B36" s="59"/>
      <c r="C36" s="59"/>
      <c r="D36" s="119">
        <f>C33</f>
        <v>0</v>
      </c>
      <c r="E36" s="94"/>
      <c r="F36" s="94"/>
      <c r="G36" s="94"/>
      <c r="H36" s="94"/>
    </row>
    <row r="37" spans="1:8" x14ac:dyDescent="0.15">
      <c r="A37" s="58" t="s">
        <v>75</v>
      </c>
      <c r="B37" s="59"/>
      <c r="C37" s="59"/>
      <c r="D37" s="120"/>
      <c r="E37" s="94"/>
      <c r="F37" s="94"/>
      <c r="G37" s="94"/>
      <c r="H37" s="94"/>
    </row>
    <row r="38" spans="1:8" ht="14" thickBot="1" x14ac:dyDescent="0.2">
      <c r="A38" s="60" t="s">
        <v>76</v>
      </c>
      <c r="B38" s="61"/>
      <c r="C38" s="61"/>
      <c r="D38" s="121">
        <f>D37-D36</f>
        <v>0</v>
      </c>
      <c r="E38" s="94"/>
      <c r="F38" s="94"/>
      <c r="G38" s="94"/>
      <c r="H38" s="94"/>
    </row>
    <row r="39" spans="1:8" x14ac:dyDescent="0.15">
      <c r="E39" s="1"/>
      <c r="F39" s="1"/>
      <c r="G39" s="1"/>
      <c r="H39" s="1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7" sqref="D7:E31"/>
    </sheetView>
  </sheetViews>
  <sheetFormatPr baseColWidth="10" defaultRowHeight="13" x14ac:dyDescent="0.15"/>
  <cols>
    <col min="1" max="1" width="3.83203125" customWidth="1"/>
    <col min="2" max="2" width="10.83203125" customWidth="1"/>
    <col min="3" max="3" width="12.33203125" customWidth="1"/>
    <col min="4" max="4" width="12.5" customWidth="1"/>
    <col min="6" max="7" width="11.1640625" customWidth="1"/>
    <col min="8" max="8" width="36.5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4"/>
      <c r="B2" s="83"/>
      <c r="C2" s="6"/>
      <c r="D2" s="6" t="s">
        <v>0</v>
      </c>
      <c r="E2" s="6"/>
      <c r="F2" s="6"/>
      <c r="G2" s="128" t="s">
        <v>337</v>
      </c>
      <c r="H2" s="128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334</v>
      </c>
      <c r="C4" s="9"/>
      <c r="D4" s="9" t="s">
        <v>18</v>
      </c>
      <c r="E4" s="9"/>
      <c r="F4" s="10"/>
      <c r="G4" s="11" t="s">
        <v>0</v>
      </c>
      <c r="H4" s="12"/>
    </row>
    <row r="5" spans="1:8" x14ac:dyDescent="0.15">
      <c r="A5" s="13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SUM('April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87"/>
      <c r="C8" s="34"/>
      <c r="D8" s="116">
        <f t="shared" ref="D8" si="0">D7+B8-C8</f>
        <v>0</v>
      </c>
      <c r="E8" s="117">
        <f t="shared" ref="E8" si="1">B8+C8</f>
        <v>0</v>
      </c>
      <c r="F8" s="37" t="s">
        <v>111</v>
      </c>
      <c r="G8" s="38"/>
      <c r="H8" s="62"/>
    </row>
    <row r="9" spans="1:8" x14ac:dyDescent="0.15">
      <c r="A9" s="27">
        <v>3</v>
      </c>
      <c r="B9" s="87"/>
      <c r="C9" s="34"/>
      <c r="D9" s="116">
        <f t="shared" ref="D9:D31" si="2">D8+B9-C9</f>
        <v>0</v>
      </c>
      <c r="E9" s="117">
        <f t="shared" ref="E9:E31" si="3">B9+C9</f>
        <v>0</v>
      </c>
      <c r="F9" s="37" t="s">
        <v>112</v>
      </c>
      <c r="G9" s="38"/>
      <c r="H9" s="62"/>
    </row>
    <row r="10" spans="1:8" x14ac:dyDescent="0.15">
      <c r="A10" s="27">
        <v>4</v>
      </c>
      <c r="B10" s="87"/>
      <c r="C10" s="34"/>
      <c r="D10" s="116">
        <f t="shared" si="2"/>
        <v>0</v>
      </c>
      <c r="E10" s="117">
        <f t="shared" si="3"/>
        <v>0</v>
      </c>
      <c r="F10" s="37" t="s">
        <v>113</v>
      </c>
      <c r="G10" s="38"/>
      <c r="H10" s="62"/>
    </row>
    <row r="11" spans="1:8" x14ac:dyDescent="0.15">
      <c r="A11" s="27">
        <v>5</v>
      </c>
      <c r="B11" s="87"/>
      <c r="C11" s="34"/>
      <c r="D11" s="116">
        <f t="shared" si="2"/>
        <v>0</v>
      </c>
      <c r="E11" s="117">
        <f t="shared" si="3"/>
        <v>0</v>
      </c>
      <c r="F11" s="37" t="s">
        <v>114</v>
      </c>
      <c r="G11" s="38"/>
      <c r="H11" s="62"/>
    </row>
    <row r="12" spans="1:8" x14ac:dyDescent="0.15">
      <c r="A12" s="27">
        <v>6</v>
      </c>
      <c r="B12" s="87"/>
      <c r="C12" s="34"/>
      <c r="D12" s="116">
        <f t="shared" si="2"/>
        <v>0</v>
      </c>
      <c r="E12" s="117">
        <f t="shared" si="3"/>
        <v>0</v>
      </c>
      <c r="F12" s="37" t="s">
        <v>115</v>
      </c>
      <c r="G12" s="38"/>
      <c r="H12" s="62"/>
    </row>
    <row r="13" spans="1:8" x14ac:dyDescent="0.15">
      <c r="A13" s="27">
        <v>7</v>
      </c>
      <c r="B13" s="87"/>
      <c r="C13" s="34"/>
      <c r="D13" s="116">
        <f t="shared" si="2"/>
        <v>0</v>
      </c>
      <c r="E13" s="117">
        <f t="shared" si="3"/>
        <v>0</v>
      </c>
      <c r="F13" s="37" t="s">
        <v>116</v>
      </c>
      <c r="G13" s="38"/>
      <c r="H13" s="62"/>
    </row>
    <row r="14" spans="1:8" x14ac:dyDescent="0.15">
      <c r="A14" s="27">
        <v>8</v>
      </c>
      <c r="B14" s="87"/>
      <c r="C14" s="34"/>
      <c r="D14" s="116">
        <f t="shared" si="2"/>
        <v>0</v>
      </c>
      <c r="E14" s="117">
        <f t="shared" si="3"/>
        <v>0</v>
      </c>
      <c r="F14" s="37" t="s">
        <v>117</v>
      </c>
      <c r="G14" s="38"/>
      <c r="H14" s="62"/>
    </row>
    <row r="15" spans="1:8" x14ac:dyDescent="0.15">
      <c r="A15" s="27">
        <v>9</v>
      </c>
      <c r="B15" s="87"/>
      <c r="C15" s="34"/>
      <c r="D15" s="116">
        <f t="shared" si="2"/>
        <v>0</v>
      </c>
      <c r="E15" s="117">
        <f t="shared" si="3"/>
        <v>0</v>
      </c>
      <c r="F15" s="37" t="s">
        <v>118</v>
      </c>
      <c r="G15" s="38"/>
      <c r="H15" s="62"/>
    </row>
    <row r="16" spans="1:8" x14ac:dyDescent="0.15">
      <c r="A16" s="27">
        <v>10</v>
      </c>
      <c r="B16" s="87"/>
      <c r="C16" s="34"/>
      <c r="D16" s="116">
        <f t="shared" si="2"/>
        <v>0</v>
      </c>
      <c r="E16" s="117">
        <f t="shared" si="3"/>
        <v>0</v>
      </c>
      <c r="F16" s="37" t="s">
        <v>119</v>
      </c>
      <c r="G16" s="38"/>
      <c r="H16" s="62"/>
    </row>
    <row r="17" spans="1:8" x14ac:dyDescent="0.15">
      <c r="A17" s="27">
        <v>11</v>
      </c>
      <c r="B17" s="87"/>
      <c r="C17" s="34"/>
      <c r="D17" s="116">
        <f t="shared" si="2"/>
        <v>0</v>
      </c>
      <c r="E17" s="117">
        <f t="shared" si="3"/>
        <v>0</v>
      </c>
      <c r="F17" s="37" t="s">
        <v>120</v>
      </c>
      <c r="G17" s="38"/>
      <c r="H17" s="62"/>
    </row>
    <row r="18" spans="1:8" x14ac:dyDescent="0.15">
      <c r="A18" s="27">
        <v>12</v>
      </c>
      <c r="B18" s="87"/>
      <c r="C18" s="34"/>
      <c r="D18" s="116">
        <f t="shared" si="2"/>
        <v>0</v>
      </c>
      <c r="E18" s="117">
        <f t="shared" si="3"/>
        <v>0</v>
      </c>
      <c r="F18" s="37" t="s">
        <v>121</v>
      </c>
      <c r="G18" s="38"/>
      <c r="H18" s="62"/>
    </row>
    <row r="19" spans="1:8" x14ac:dyDescent="0.15">
      <c r="A19" s="27">
        <v>13</v>
      </c>
      <c r="B19" s="87"/>
      <c r="C19" s="34"/>
      <c r="D19" s="116">
        <f t="shared" si="2"/>
        <v>0</v>
      </c>
      <c r="E19" s="117">
        <f t="shared" si="3"/>
        <v>0</v>
      </c>
      <c r="F19" s="37" t="s">
        <v>122</v>
      </c>
      <c r="G19" s="38"/>
      <c r="H19" s="62"/>
    </row>
    <row r="20" spans="1:8" x14ac:dyDescent="0.15">
      <c r="A20" s="27">
        <v>14</v>
      </c>
      <c r="B20" s="87"/>
      <c r="C20" s="34"/>
      <c r="D20" s="116">
        <f t="shared" si="2"/>
        <v>0</v>
      </c>
      <c r="E20" s="117">
        <f t="shared" si="3"/>
        <v>0</v>
      </c>
      <c r="F20" s="37" t="s">
        <v>123</v>
      </c>
      <c r="G20" s="38"/>
      <c r="H20" s="62"/>
    </row>
    <row r="21" spans="1:8" x14ac:dyDescent="0.15">
      <c r="A21" s="27">
        <v>15</v>
      </c>
      <c r="B21" s="87"/>
      <c r="C21" s="34"/>
      <c r="D21" s="116">
        <f t="shared" si="2"/>
        <v>0</v>
      </c>
      <c r="E21" s="117">
        <f t="shared" si="3"/>
        <v>0</v>
      </c>
      <c r="F21" s="37" t="s">
        <v>124</v>
      </c>
      <c r="G21" s="38"/>
      <c r="H21" s="62"/>
    </row>
    <row r="22" spans="1:8" x14ac:dyDescent="0.15">
      <c r="A22" s="27">
        <v>16</v>
      </c>
      <c r="B22" s="87"/>
      <c r="C22" s="34"/>
      <c r="D22" s="116">
        <f t="shared" si="2"/>
        <v>0</v>
      </c>
      <c r="E22" s="117">
        <f t="shared" si="3"/>
        <v>0</v>
      </c>
      <c r="F22" s="37" t="s">
        <v>125</v>
      </c>
      <c r="G22" s="38"/>
      <c r="H22" s="62"/>
    </row>
    <row r="23" spans="1:8" x14ac:dyDescent="0.15">
      <c r="A23" s="27">
        <v>17</v>
      </c>
      <c r="B23" s="87"/>
      <c r="C23" s="34"/>
      <c r="D23" s="116">
        <f t="shared" si="2"/>
        <v>0</v>
      </c>
      <c r="E23" s="117">
        <f t="shared" si="3"/>
        <v>0</v>
      </c>
      <c r="F23" s="37" t="s">
        <v>126</v>
      </c>
      <c r="G23" s="38"/>
      <c r="H23" s="62"/>
    </row>
    <row r="24" spans="1:8" x14ac:dyDescent="0.15">
      <c r="A24" s="27">
        <v>18</v>
      </c>
      <c r="B24" s="87"/>
      <c r="C24" s="34"/>
      <c r="D24" s="116">
        <f t="shared" si="2"/>
        <v>0</v>
      </c>
      <c r="E24" s="117">
        <f t="shared" si="3"/>
        <v>0</v>
      </c>
      <c r="F24" s="37" t="s">
        <v>127</v>
      </c>
      <c r="G24" s="38"/>
      <c r="H24" s="62"/>
    </row>
    <row r="25" spans="1:8" x14ac:dyDescent="0.15">
      <c r="A25" s="27">
        <v>19</v>
      </c>
      <c r="B25" s="87"/>
      <c r="C25" s="34"/>
      <c r="D25" s="116">
        <f t="shared" si="2"/>
        <v>0</v>
      </c>
      <c r="E25" s="117">
        <f t="shared" si="3"/>
        <v>0</v>
      </c>
      <c r="F25" s="37" t="s">
        <v>128</v>
      </c>
      <c r="G25" s="38"/>
      <c r="H25" s="62"/>
    </row>
    <row r="26" spans="1:8" x14ac:dyDescent="0.15">
      <c r="A26" s="27">
        <v>20</v>
      </c>
      <c r="B26" s="87"/>
      <c r="C26" s="34"/>
      <c r="D26" s="116">
        <f t="shared" si="2"/>
        <v>0</v>
      </c>
      <c r="E26" s="117">
        <f t="shared" si="3"/>
        <v>0</v>
      </c>
      <c r="F26" s="37" t="s">
        <v>129</v>
      </c>
      <c r="G26" s="38"/>
      <c r="H26" s="62"/>
    </row>
    <row r="27" spans="1:8" x14ac:dyDescent="0.15">
      <c r="A27" s="27">
        <v>21</v>
      </c>
      <c r="B27" s="87"/>
      <c r="C27" s="34"/>
      <c r="D27" s="116">
        <f t="shared" si="2"/>
        <v>0</v>
      </c>
      <c r="E27" s="117">
        <f t="shared" si="3"/>
        <v>0</v>
      </c>
      <c r="F27" s="37" t="s">
        <v>130</v>
      </c>
      <c r="G27" s="38"/>
      <c r="H27" s="62"/>
    </row>
    <row r="28" spans="1:8" x14ac:dyDescent="0.15">
      <c r="A28" s="27">
        <v>22</v>
      </c>
      <c r="B28" s="87"/>
      <c r="C28" s="34"/>
      <c r="D28" s="116">
        <f t="shared" si="2"/>
        <v>0</v>
      </c>
      <c r="E28" s="117">
        <f t="shared" si="3"/>
        <v>0</v>
      </c>
      <c r="F28" s="37" t="s">
        <v>131</v>
      </c>
      <c r="G28" s="38"/>
      <c r="H28" s="62"/>
    </row>
    <row r="29" spans="1:8" x14ac:dyDescent="0.15">
      <c r="A29" s="27">
        <v>23</v>
      </c>
      <c r="B29" s="87"/>
      <c r="C29" s="34"/>
      <c r="D29" s="116">
        <f t="shared" si="2"/>
        <v>0</v>
      </c>
      <c r="E29" s="117">
        <f t="shared" si="3"/>
        <v>0</v>
      </c>
      <c r="F29" s="37" t="s">
        <v>132</v>
      </c>
      <c r="G29" s="38"/>
      <c r="H29" s="62"/>
    </row>
    <row r="30" spans="1:8" x14ac:dyDescent="0.15">
      <c r="A30" s="27">
        <v>24</v>
      </c>
      <c r="B30" s="87"/>
      <c r="C30" s="34"/>
      <c r="D30" s="116">
        <f t="shared" si="2"/>
        <v>0</v>
      </c>
      <c r="E30" s="117">
        <f t="shared" si="3"/>
        <v>0</v>
      </c>
      <c r="F30" s="37" t="s">
        <v>133</v>
      </c>
      <c r="G30" s="38"/>
      <c r="H30" s="62"/>
    </row>
    <row r="31" spans="1:8" x14ac:dyDescent="0.15">
      <c r="A31" s="27">
        <v>25</v>
      </c>
      <c r="B31" s="87"/>
      <c r="C31" s="34"/>
      <c r="D31" s="116">
        <f t="shared" si="2"/>
        <v>0</v>
      </c>
      <c r="E31" s="117">
        <f t="shared" si="3"/>
        <v>0</v>
      </c>
      <c r="F31" s="37" t="s">
        <v>134</v>
      </c>
      <c r="G31" s="38"/>
      <c r="H31" s="62"/>
    </row>
    <row r="32" spans="1:8" x14ac:dyDescent="0.15">
      <c r="A32" s="40"/>
      <c r="B32" s="89">
        <f>SUM(B8:B29)</f>
        <v>0</v>
      </c>
      <c r="C32" s="41">
        <f>SUM(C8:C29)</f>
        <v>0</v>
      </c>
      <c r="D32" s="90" t="s">
        <v>12</v>
      </c>
      <c r="E32" s="65"/>
      <c r="F32" s="46"/>
      <c r="G32" s="91"/>
      <c r="H32" s="68"/>
    </row>
    <row r="33" spans="1:8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92"/>
      <c r="F36" s="92"/>
      <c r="G36" s="9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92"/>
      <c r="F37" s="92"/>
      <c r="G37" s="92"/>
      <c r="H37" s="2"/>
    </row>
    <row r="38" spans="1:8" x14ac:dyDescent="0.15">
      <c r="A38" s="58" t="s">
        <v>75</v>
      </c>
      <c r="B38" s="59"/>
      <c r="C38" s="59"/>
      <c r="D38" s="120"/>
      <c r="E38" s="92"/>
      <c r="F38" s="92"/>
      <c r="G38" s="9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92"/>
      <c r="F39" s="92"/>
      <c r="G39" s="9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selection activeCell="H39" sqref="H39"/>
    </sheetView>
  </sheetViews>
  <sheetFormatPr baseColWidth="10" defaultRowHeight="13" x14ac:dyDescent="0.15"/>
  <cols>
    <col min="1" max="1" width="4.33203125" customWidth="1"/>
    <col min="2" max="2" width="11.5" customWidth="1"/>
    <col min="3" max="3" width="11.83203125" customWidth="1"/>
    <col min="4" max="4" width="14" customWidth="1"/>
    <col min="6" max="6" width="5.83203125" customWidth="1"/>
    <col min="7" max="7" width="10.6640625" customWidth="1"/>
    <col min="8" max="8" width="45.6640625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4"/>
      <c r="B2" s="83"/>
      <c r="C2" s="6"/>
      <c r="D2" s="6" t="s">
        <v>0</v>
      </c>
      <c r="E2" s="6"/>
      <c r="F2" s="6"/>
      <c r="G2" s="128" t="s">
        <v>338</v>
      </c>
      <c r="H2" s="128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334</v>
      </c>
      <c r="C4" s="9"/>
      <c r="D4" s="9" t="s">
        <v>19</v>
      </c>
      <c r="E4" s="9"/>
      <c r="F4" s="10"/>
      <c r="G4" s="11" t="s">
        <v>0</v>
      </c>
      <c r="H4" s="12"/>
    </row>
    <row r="5" spans="1:8" x14ac:dyDescent="0.15">
      <c r="A5" s="13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SUM('Mai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87"/>
      <c r="C8" s="34"/>
      <c r="D8" s="116">
        <f>D7+B8-C8</f>
        <v>0</v>
      </c>
      <c r="E8" s="117">
        <f t="shared" ref="E8" si="0">B8+C8</f>
        <v>0</v>
      </c>
      <c r="F8" s="37" t="s">
        <v>135</v>
      </c>
      <c r="G8" s="38"/>
      <c r="H8" s="62"/>
    </row>
    <row r="9" spans="1:8" x14ac:dyDescent="0.15">
      <c r="A9" s="27">
        <v>3</v>
      </c>
      <c r="B9" s="87"/>
      <c r="C9" s="34"/>
      <c r="D9" s="116">
        <f t="shared" ref="D9:D31" si="1">D8+B9-C9</f>
        <v>0</v>
      </c>
      <c r="E9" s="117">
        <f t="shared" ref="E9:E31" si="2">B9+C9</f>
        <v>0</v>
      </c>
      <c r="F9" s="37" t="s">
        <v>136</v>
      </c>
      <c r="G9" s="38"/>
      <c r="H9" s="62"/>
    </row>
    <row r="10" spans="1:8" x14ac:dyDescent="0.15">
      <c r="A10" s="27">
        <v>4</v>
      </c>
      <c r="B10" s="87"/>
      <c r="C10" s="34"/>
      <c r="D10" s="116">
        <f t="shared" si="1"/>
        <v>0</v>
      </c>
      <c r="E10" s="117">
        <f t="shared" si="2"/>
        <v>0</v>
      </c>
      <c r="F10" s="37" t="s">
        <v>137</v>
      </c>
      <c r="G10" s="38"/>
      <c r="H10" s="62"/>
    </row>
    <row r="11" spans="1:8" x14ac:dyDescent="0.15">
      <c r="A11" s="27">
        <v>5</v>
      </c>
      <c r="B11" s="87"/>
      <c r="C11" s="34"/>
      <c r="D11" s="116">
        <f t="shared" si="1"/>
        <v>0</v>
      </c>
      <c r="E11" s="117">
        <f t="shared" si="2"/>
        <v>0</v>
      </c>
      <c r="F11" s="37" t="s">
        <v>138</v>
      </c>
      <c r="G11" s="38"/>
      <c r="H11" s="62"/>
    </row>
    <row r="12" spans="1:8" x14ac:dyDescent="0.15">
      <c r="A12" s="27">
        <v>6</v>
      </c>
      <c r="B12" s="87"/>
      <c r="C12" s="34"/>
      <c r="D12" s="116">
        <f t="shared" si="1"/>
        <v>0</v>
      </c>
      <c r="E12" s="117">
        <f t="shared" si="2"/>
        <v>0</v>
      </c>
      <c r="F12" s="37" t="s">
        <v>139</v>
      </c>
      <c r="G12" s="38"/>
      <c r="H12" s="62"/>
    </row>
    <row r="13" spans="1:8" x14ac:dyDescent="0.15">
      <c r="A13" s="27">
        <v>7</v>
      </c>
      <c r="B13" s="87"/>
      <c r="C13" s="34"/>
      <c r="D13" s="116">
        <f t="shared" si="1"/>
        <v>0</v>
      </c>
      <c r="E13" s="117">
        <f t="shared" si="2"/>
        <v>0</v>
      </c>
      <c r="F13" s="37" t="s">
        <v>140</v>
      </c>
      <c r="G13" s="38"/>
      <c r="H13" s="62"/>
    </row>
    <row r="14" spans="1:8" x14ac:dyDescent="0.15">
      <c r="A14" s="27">
        <v>8</v>
      </c>
      <c r="B14" s="87"/>
      <c r="C14" s="34"/>
      <c r="D14" s="116">
        <f t="shared" si="1"/>
        <v>0</v>
      </c>
      <c r="E14" s="117">
        <f t="shared" si="2"/>
        <v>0</v>
      </c>
      <c r="F14" s="37" t="s">
        <v>141</v>
      </c>
      <c r="G14" s="38"/>
      <c r="H14" s="62"/>
    </row>
    <row r="15" spans="1:8" x14ac:dyDescent="0.15">
      <c r="A15" s="27">
        <v>9</v>
      </c>
      <c r="B15" s="87"/>
      <c r="C15" s="34"/>
      <c r="D15" s="116">
        <f t="shared" si="1"/>
        <v>0</v>
      </c>
      <c r="E15" s="117">
        <f t="shared" si="2"/>
        <v>0</v>
      </c>
      <c r="F15" s="37" t="s">
        <v>142</v>
      </c>
      <c r="G15" s="38"/>
      <c r="H15" s="62"/>
    </row>
    <row r="16" spans="1:8" x14ac:dyDescent="0.15">
      <c r="A16" s="27">
        <v>10</v>
      </c>
      <c r="B16" s="87"/>
      <c r="C16" s="34"/>
      <c r="D16" s="116">
        <f t="shared" si="1"/>
        <v>0</v>
      </c>
      <c r="E16" s="117">
        <f t="shared" si="2"/>
        <v>0</v>
      </c>
      <c r="F16" s="37" t="s">
        <v>143</v>
      </c>
      <c r="G16" s="38"/>
      <c r="H16" s="62"/>
    </row>
    <row r="17" spans="1:8" x14ac:dyDescent="0.15">
      <c r="A17" s="27">
        <v>11</v>
      </c>
      <c r="B17" s="87"/>
      <c r="C17" s="34"/>
      <c r="D17" s="116">
        <f t="shared" si="1"/>
        <v>0</v>
      </c>
      <c r="E17" s="117">
        <f t="shared" si="2"/>
        <v>0</v>
      </c>
      <c r="F17" s="37" t="s">
        <v>144</v>
      </c>
      <c r="G17" s="38"/>
      <c r="H17" s="62"/>
    </row>
    <row r="18" spans="1:8" x14ac:dyDescent="0.15">
      <c r="A18" s="27">
        <v>12</v>
      </c>
      <c r="B18" s="87"/>
      <c r="C18" s="34"/>
      <c r="D18" s="116">
        <f t="shared" si="1"/>
        <v>0</v>
      </c>
      <c r="E18" s="117">
        <f t="shared" si="2"/>
        <v>0</v>
      </c>
      <c r="F18" s="37" t="s">
        <v>145</v>
      </c>
      <c r="G18" s="38"/>
      <c r="H18" s="62"/>
    </row>
    <row r="19" spans="1:8" x14ac:dyDescent="0.15">
      <c r="A19" s="27">
        <v>13</v>
      </c>
      <c r="B19" s="87"/>
      <c r="C19" s="34"/>
      <c r="D19" s="116">
        <f t="shared" si="1"/>
        <v>0</v>
      </c>
      <c r="E19" s="117">
        <f t="shared" si="2"/>
        <v>0</v>
      </c>
      <c r="F19" s="37" t="s">
        <v>146</v>
      </c>
      <c r="G19" s="38"/>
      <c r="H19" s="62"/>
    </row>
    <row r="20" spans="1:8" x14ac:dyDescent="0.15">
      <c r="A20" s="27">
        <v>14</v>
      </c>
      <c r="B20" s="87"/>
      <c r="C20" s="34"/>
      <c r="D20" s="116">
        <f t="shared" si="1"/>
        <v>0</v>
      </c>
      <c r="E20" s="117">
        <f t="shared" si="2"/>
        <v>0</v>
      </c>
      <c r="F20" s="37" t="s">
        <v>147</v>
      </c>
      <c r="G20" s="38"/>
      <c r="H20" s="62"/>
    </row>
    <row r="21" spans="1:8" x14ac:dyDescent="0.15">
      <c r="A21" s="27">
        <v>15</v>
      </c>
      <c r="B21" s="87"/>
      <c r="C21" s="34"/>
      <c r="D21" s="116">
        <f t="shared" si="1"/>
        <v>0</v>
      </c>
      <c r="E21" s="117">
        <f t="shared" si="2"/>
        <v>0</v>
      </c>
      <c r="F21" s="37" t="s">
        <v>148</v>
      </c>
      <c r="G21" s="38"/>
      <c r="H21" s="62"/>
    </row>
    <row r="22" spans="1:8" x14ac:dyDescent="0.15">
      <c r="A22" s="27">
        <v>16</v>
      </c>
      <c r="B22" s="87"/>
      <c r="C22" s="34"/>
      <c r="D22" s="116">
        <f t="shared" si="1"/>
        <v>0</v>
      </c>
      <c r="E22" s="117">
        <f t="shared" si="2"/>
        <v>0</v>
      </c>
      <c r="F22" s="37" t="s">
        <v>149</v>
      </c>
      <c r="G22" s="38"/>
      <c r="H22" s="62"/>
    </row>
    <row r="23" spans="1:8" x14ac:dyDescent="0.15">
      <c r="A23" s="27">
        <v>17</v>
      </c>
      <c r="B23" s="87"/>
      <c r="C23" s="34"/>
      <c r="D23" s="116">
        <f t="shared" si="1"/>
        <v>0</v>
      </c>
      <c r="E23" s="117">
        <f t="shared" si="2"/>
        <v>0</v>
      </c>
      <c r="F23" s="37" t="s">
        <v>150</v>
      </c>
      <c r="G23" s="38"/>
      <c r="H23" s="62"/>
    </row>
    <row r="24" spans="1:8" x14ac:dyDescent="0.15">
      <c r="A24" s="27">
        <v>18</v>
      </c>
      <c r="B24" s="87"/>
      <c r="C24" s="34"/>
      <c r="D24" s="116">
        <f t="shared" si="1"/>
        <v>0</v>
      </c>
      <c r="E24" s="117">
        <f t="shared" si="2"/>
        <v>0</v>
      </c>
      <c r="F24" s="37" t="s">
        <v>151</v>
      </c>
      <c r="G24" s="38"/>
      <c r="H24" s="62"/>
    </row>
    <row r="25" spans="1:8" x14ac:dyDescent="0.15">
      <c r="A25" s="27">
        <v>19</v>
      </c>
      <c r="B25" s="87"/>
      <c r="C25" s="34"/>
      <c r="D25" s="116">
        <f t="shared" si="1"/>
        <v>0</v>
      </c>
      <c r="E25" s="117">
        <f t="shared" si="2"/>
        <v>0</v>
      </c>
      <c r="F25" s="37" t="s">
        <v>152</v>
      </c>
      <c r="G25" s="38"/>
      <c r="H25" s="62"/>
    </row>
    <row r="26" spans="1:8" x14ac:dyDescent="0.15">
      <c r="A26" s="27">
        <v>20</v>
      </c>
      <c r="B26" s="87"/>
      <c r="C26" s="34"/>
      <c r="D26" s="116">
        <f t="shared" si="1"/>
        <v>0</v>
      </c>
      <c r="E26" s="117">
        <f t="shared" si="2"/>
        <v>0</v>
      </c>
      <c r="F26" s="37" t="s">
        <v>153</v>
      </c>
      <c r="G26" s="38"/>
      <c r="H26" s="62"/>
    </row>
    <row r="27" spans="1:8" x14ac:dyDescent="0.15">
      <c r="A27" s="27">
        <v>21</v>
      </c>
      <c r="B27" s="87"/>
      <c r="C27" s="34"/>
      <c r="D27" s="116">
        <f t="shared" si="1"/>
        <v>0</v>
      </c>
      <c r="E27" s="117">
        <f t="shared" si="2"/>
        <v>0</v>
      </c>
      <c r="F27" s="37" t="s">
        <v>154</v>
      </c>
      <c r="G27" s="38"/>
      <c r="H27" s="62"/>
    </row>
    <row r="28" spans="1:8" x14ac:dyDescent="0.15">
      <c r="A28" s="27">
        <v>22</v>
      </c>
      <c r="B28" s="87"/>
      <c r="C28" s="34"/>
      <c r="D28" s="116">
        <f t="shared" si="1"/>
        <v>0</v>
      </c>
      <c r="E28" s="117">
        <f t="shared" si="2"/>
        <v>0</v>
      </c>
      <c r="F28" s="37" t="s">
        <v>155</v>
      </c>
      <c r="G28" s="38"/>
      <c r="H28" s="62"/>
    </row>
    <row r="29" spans="1:8" x14ac:dyDescent="0.15">
      <c r="A29" s="27">
        <v>23</v>
      </c>
      <c r="B29" s="87"/>
      <c r="C29" s="34"/>
      <c r="D29" s="116">
        <f t="shared" si="1"/>
        <v>0</v>
      </c>
      <c r="E29" s="117">
        <f t="shared" si="2"/>
        <v>0</v>
      </c>
      <c r="F29" s="37" t="s">
        <v>156</v>
      </c>
      <c r="G29" s="38"/>
      <c r="H29" s="62"/>
    </row>
    <row r="30" spans="1:8" x14ac:dyDescent="0.15">
      <c r="A30" s="27">
        <v>24</v>
      </c>
      <c r="B30" s="87"/>
      <c r="C30" s="34"/>
      <c r="D30" s="116">
        <f t="shared" si="1"/>
        <v>0</v>
      </c>
      <c r="E30" s="117">
        <f t="shared" si="2"/>
        <v>0</v>
      </c>
      <c r="F30" s="37" t="s">
        <v>157</v>
      </c>
      <c r="G30" s="38"/>
      <c r="H30" s="62"/>
    </row>
    <row r="31" spans="1:8" x14ac:dyDescent="0.15">
      <c r="A31" s="27">
        <v>25</v>
      </c>
      <c r="B31" s="87"/>
      <c r="C31" s="34"/>
      <c r="D31" s="116">
        <f t="shared" si="1"/>
        <v>0</v>
      </c>
      <c r="E31" s="117">
        <f t="shared" si="2"/>
        <v>0</v>
      </c>
      <c r="F31" s="37" t="s">
        <v>158</v>
      </c>
      <c r="G31" s="38"/>
      <c r="H31" s="62"/>
    </row>
    <row r="32" spans="1:8" x14ac:dyDescent="0.15">
      <c r="A32" s="40"/>
      <c r="B32" s="88">
        <f>SUM(B8:B31)</f>
        <v>0</v>
      </c>
      <c r="C32" s="63">
        <f>SUM(C8:C31)</f>
        <v>0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workbookViewId="0">
      <selection activeCell="I41" sqref="I41"/>
    </sheetView>
  </sheetViews>
  <sheetFormatPr baseColWidth="10" defaultRowHeight="13" x14ac:dyDescent="0.15"/>
  <cols>
    <col min="1" max="1" width="4.5" customWidth="1"/>
    <col min="2" max="2" width="11" customWidth="1"/>
    <col min="3" max="3" width="11.5" customWidth="1"/>
    <col min="4" max="4" width="13.5" customWidth="1"/>
    <col min="6" max="6" width="6.5" customWidth="1"/>
    <col min="7" max="7" width="9.83203125" customWidth="1"/>
    <col min="8" max="8" width="47" customWidth="1"/>
  </cols>
  <sheetData>
    <row r="1" spans="1:8" ht="14" thickBot="1" x14ac:dyDescent="0.2">
      <c r="A1" s="81"/>
      <c r="B1" s="82"/>
      <c r="C1" s="3"/>
      <c r="D1" s="3"/>
      <c r="E1" s="3"/>
      <c r="F1" s="3"/>
      <c r="G1" s="3"/>
      <c r="H1" s="3"/>
    </row>
    <row r="2" spans="1:8" ht="22" thickBot="1" x14ac:dyDescent="0.2">
      <c r="A2" s="4"/>
      <c r="B2" s="83"/>
      <c r="C2" s="6"/>
      <c r="D2" s="6" t="s">
        <v>0</v>
      </c>
      <c r="E2" s="6"/>
      <c r="F2" s="6"/>
      <c r="G2" s="128" t="s">
        <v>337</v>
      </c>
      <c r="H2" s="128"/>
    </row>
    <row r="3" spans="1:8" ht="21" x14ac:dyDescent="0.15">
      <c r="A3" s="4"/>
      <c r="B3" s="83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4" t="s">
        <v>334</v>
      </c>
      <c r="C4" s="9"/>
      <c r="D4" s="9" t="s">
        <v>20</v>
      </c>
      <c r="E4" s="9"/>
      <c r="F4" s="10"/>
      <c r="G4" s="11" t="s">
        <v>0</v>
      </c>
      <c r="H4" s="12"/>
    </row>
    <row r="5" spans="1:8" x14ac:dyDescent="0.15">
      <c r="A5" s="13"/>
      <c r="B5" s="85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6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SUM('Juni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87"/>
      <c r="C8" s="34"/>
      <c r="D8" s="116">
        <f t="shared" ref="D8" si="0">D7+B8-C8</f>
        <v>0</v>
      </c>
      <c r="E8" s="117">
        <f t="shared" ref="E8" si="1">B8+C8</f>
        <v>0</v>
      </c>
      <c r="F8" s="37" t="s">
        <v>159</v>
      </c>
      <c r="G8" s="38"/>
      <c r="H8" s="62"/>
    </row>
    <row r="9" spans="1:8" x14ac:dyDescent="0.15">
      <c r="A9" s="27">
        <v>3</v>
      </c>
      <c r="B9" s="87"/>
      <c r="C9" s="34"/>
      <c r="D9" s="116">
        <f t="shared" ref="D9:D31" si="2">D8+B9-C9</f>
        <v>0</v>
      </c>
      <c r="E9" s="117">
        <f t="shared" ref="E9:E31" si="3">B9+C9</f>
        <v>0</v>
      </c>
      <c r="F9" s="37" t="s">
        <v>160</v>
      </c>
      <c r="G9" s="38"/>
      <c r="H9" s="62"/>
    </row>
    <row r="10" spans="1:8" x14ac:dyDescent="0.15">
      <c r="A10" s="27">
        <v>4</v>
      </c>
      <c r="B10" s="87"/>
      <c r="C10" s="34"/>
      <c r="D10" s="116">
        <f t="shared" si="2"/>
        <v>0</v>
      </c>
      <c r="E10" s="117">
        <f t="shared" si="3"/>
        <v>0</v>
      </c>
      <c r="F10" s="37" t="s">
        <v>161</v>
      </c>
      <c r="G10" s="38"/>
      <c r="H10" s="62"/>
    </row>
    <row r="11" spans="1:8" x14ac:dyDescent="0.15">
      <c r="A11" s="27">
        <v>5</v>
      </c>
      <c r="B11" s="87"/>
      <c r="C11" s="34"/>
      <c r="D11" s="116">
        <f t="shared" si="2"/>
        <v>0</v>
      </c>
      <c r="E11" s="117">
        <f t="shared" si="3"/>
        <v>0</v>
      </c>
      <c r="F11" s="37" t="s">
        <v>162</v>
      </c>
      <c r="G11" s="38"/>
      <c r="H11" s="62"/>
    </row>
    <row r="12" spans="1:8" x14ac:dyDescent="0.15">
      <c r="A12" s="27">
        <v>6</v>
      </c>
      <c r="B12" s="87"/>
      <c r="C12" s="34"/>
      <c r="D12" s="116">
        <f t="shared" si="2"/>
        <v>0</v>
      </c>
      <c r="E12" s="117">
        <f t="shared" si="3"/>
        <v>0</v>
      </c>
      <c r="F12" s="37" t="s">
        <v>163</v>
      </c>
      <c r="G12" s="38"/>
      <c r="H12" s="62"/>
    </row>
    <row r="13" spans="1:8" x14ac:dyDescent="0.15">
      <c r="A13" s="27">
        <v>7</v>
      </c>
      <c r="B13" s="87"/>
      <c r="C13" s="34"/>
      <c r="D13" s="116">
        <f t="shared" si="2"/>
        <v>0</v>
      </c>
      <c r="E13" s="117">
        <f t="shared" si="3"/>
        <v>0</v>
      </c>
      <c r="F13" s="37" t="s">
        <v>164</v>
      </c>
      <c r="G13" s="38"/>
      <c r="H13" s="62"/>
    </row>
    <row r="14" spans="1:8" x14ac:dyDescent="0.15">
      <c r="A14" s="27">
        <v>8</v>
      </c>
      <c r="B14" s="87"/>
      <c r="C14" s="34"/>
      <c r="D14" s="116">
        <f t="shared" si="2"/>
        <v>0</v>
      </c>
      <c r="E14" s="117">
        <f t="shared" si="3"/>
        <v>0</v>
      </c>
      <c r="F14" s="37" t="s">
        <v>165</v>
      </c>
      <c r="G14" s="38"/>
      <c r="H14" s="62"/>
    </row>
    <row r="15" spans="1:8" x14ac:dyDescent="0.15">
      <c r="A15" s="27">
        <v>9</v>
      </c>
      <c r="B15" s="87"/>
      <c r="C15" s="34"/>
      <c r="D15" s="116">
        <f t="shared" si="2"/>
        <v>0</v>
      </c>
      <c r="E15" s="117">
        <f t="shared" si="3"/>
        <v>0</v>
      </c>
      <c r="F15" s="37" t="s">
        <v>166</v>
      </c>
      <c r="G15" s="38"/>
      <c r="H15" s="62"/>
    </row>
    <row r="16" spans="1:8" x14ac:dyDescent="0.15">
      <c r="A16" s="27">
        <v>10</v>
      </c>
      <c r="B16" s="87"/>
      <c r="C16" s="34"/>
      <c r="D16" s="116">
        <f t="shared" si="2"/>
        <v>0</v>
      </c>
      <c r="E16" s="117">
        <f t="shared" si="3"/>
        <v>0</v>
      </c>
      <c r="F16" s="37" t="s">
        <v>167</v>
      </c>
      <c r="G16" s="38"/>
      <c r="H16" s="62"/>
    </row>
    <row r="17" spans="1:8" x14ac:dyDescent="0.15">
      <c r="A17" s="27">
        <v>11</v>
      </c>
      <c r="B17" s="87"/>
      <c r="C17" s="34"/>
      <c r="D17" s="116">
        <f t="shared" si="2"/>
        <v>0</v>
      </c>
      <c r="E17" s="117">
        <f t="shared" si="3"/>
        <v>0</v>
      </c>
      <c r="F17" s="37" t="s">
        <v>168</v>
      </c>
      <c r="G17" s="38"/>
      <c r="H17" s="62"/>
    </row>
    <row r="18" spans="1:8" x14ac:dyDescent="0.15">
      <c r="A18" s="27">
        <v>12</v>
      </c>
      <c r="B18" s="87"/>
      <c r="C18" s="34"/>
      <c r="D18" s="116">
        <f t="shared" si="2"/>
        <v>0</v>
      </c>
      <c r="E18" s="117">
        <f t="shared" si="3"/>
        <v>0</v>
      </c>
      <c r="F18" s="37" t="s">
        <v>169</v>
      </c>
      <c r="G18" s="38"/>
      <c r="H18" s="62"/>
    </row>
    <row r="19" spans="1:8" x14ac:dyDescent="0.15">
      <c r="A19" s="27">
        <v>13</v>
      </c>
      <c r="B19" s="87"/>
      <c r="C19" s="34"/>
      <c r="D19" s="116">
        <f t="shared" si="2"/>
        <v>0</v>
      </c>
      <c r="E19" s="117">
        <f t="shared" si="3"/>
        <v>0</v>
      </c>
      <c r="F19" s="37" t="s">
        <v>170</v>
      </c>
      <c r="G19" s="38"/>
      <c r="H19" s="62"/>
    </row>
    <row r="20" spans="1:8" x14ac:dyDescent="0.15">
      <c r="A20" s="27">
        <v>14</v>
      </c>
      <c r="B20" s="87"/>
      <c r="C20" s="34"/>
      <c r="D20" s="116">
        <f t="shared" si="2"/>
        <v>0</v>
      </c>
      <c r="E20" s="117">
        <f t="shared" si="3"/>
        <v>0</v>
      </c>
      <c r="F20" s="37" t="s">
        <v>171</v>
      </c>
      <c r="G20" s="38"/>
      <c r="H20" s="62"/>
    </row>
    <row r="21" spans="1:8" x14ac:dyDescent="0.15">
      <c r="A21" s="27">
        <v>15</v>
      </c>
      <c r="B21" s="87"/>
      <c r="C21" s="34"/>
      <c r="D21" s="116">
        <f t="shared" si="2"/>
        <v>0</v>
      </c>
      <c r="E21" s="117">
        <f t="shared" si="3"/>
        <v>0</v>
      </c>
      <c r="F21" s="37" t="s">
        <v>172</v>
      </c>
      <c r="G21" s="38"/>
      <c r="H21" s="62"/>
    </row>
    <row r="22" spans="1:8" x14ac:dyDescent="0.15">
      <c r="A22" s="27">
        <v>16</v>
      </c>
      <c r="B22" s="87"/>
      <c r="C22" s="34"/>
      <c r="D22" s="116">
        <f t="shared" si="2"/>
        <v>0</v>
      </c>
      <c r="E22" s="117">
        <f t="shared" si="3"/>
        <v>0</v>
      </c>
      <c r="F22" s="37" t="s">
        <v>173</v>
      </c>
      <c r="G22" s="38"/>
      <c r="H22" s="62"/>
    </row>
    <row r="23" spans="1:8" x14ac:dyDescent="0.15">
      <c r="A23" s="27">
        <v>17</v>
      </c>
      <c r="B23" s="87"/>
      <c r="C23" s="34"/>
      <c r="D23" s="116">
        <f t="shared" si="2"/>
        <v>0</v>
      </c>
      <c r="E23" s="117">
        <f t="shared" si="3"/>
        <v>0</v>
      </c>
      <c r="F23" s="37" t="s">
        <v>174</v>
      </c>
      <c r="G23" s="38"/>
      <c r="H23" s="62"/>
    </row>
    <row r="24" spans="1:8" x14ac:dyDescent="0.15">
      <c r="A24" s="27">
        <v>18</v>
      </c>
      <c r="B24" s="87"/>
      <c r="C24" s="34"/>
      <c r="D24" s="116">
        <f t="shared" si="2"/>
        <v>0</v>
      </c>
      <c r="E24" s="117">
        <f t="shared" si="3"/>
        <v>0</v>
      </c>
      <c r="F24" s="37" t="s">
        <v>175</v>
      </c>
      <c r="G24" s="38"/>
      <c r="H24" s="62"/>
    </row>
    <row r="25" spans="1:8" x14ac:dyDescent="0.15">
      <c r="A25" s="27">
        <v>19</v>
      </c>
      <c r="B25" s="87"/>
      <c r="C25" s="34"/>
      <c r="D25" s="116">
        <f t="shared" si="2"/>
        <v>0</v>
      </c>
      <c r="E25" s="117">
        <f t="shared" si="3"/>
        <v>0</v>
      </c>
      <c r="F25" s="37" t="s">
        <v>176</v>
      </c>
      <c r="G25" s="38"/>
      <c r="H25" s="62"/>
    </row>
    <row r="26" spans="1:8" x14ac:dyDescent="0.15">
      <c r="A26" s="27">
        <v>20</v>
      </c>
      <c r="B26" s="87"/>
      <c r="C26" s="34"/>
      <c r="D26" s="116">
        <f t="shared" si="2"/>
        <v>0</v>
      </c>
      <c r="E26" s="117">
        <f t="shared" si="3"/>
        <v>0</v>
      </c>
      <c r="F26" s="37" t="s">
        <v>177</v>
      </c>
      <c r="G26" s="38"/>
      <c r="H26" s="62"/>
    </row>
    <row r="27" spans="1:8" x14ac:dyDescent="0.15">
      <c r="A27" s="27">
        <v>21</v>
      </c>
      <c r="B27" s="87"/>
      <c r="C27" s="34"/>
      <c r="D27" s="116">
        <f t="shared" si="2"/>
        <v>0</v>
      </c>
      <c r="E27" s="117">
        <f t="shared" si="3"/>
        <v>0</v>
      </c>
      <c r="F27" s="37" t="s">
        <v>178</v>
      </c>
      <c r="G27" s="38"/>
      <c r="H27" s="62"/>
    </row>
    <row r="28" spans="1:8" x14ac:dyDescent="0.15">
      <c r="A28" s="27">
        <v>22</v>
      </c>
      <c r="B28" s="87"/>
      <c r="C28" s="34"/>
      <c r="D28" s="116">
        <f t="shared" si="2"/>
        <v>0</v>
      </c>
      <c r="E28" s="117">
        <f t="shared" si="3"/>
        <v>0</v>
      </c>
      <c r="F28" s="37" t="s">
        <v>179</v>
      </c>
      <c r="G28" s="38"/>
      <c r="H28" s="62"/>
    </row>
    <row r="29" spans="1:8" x14ac:dyDescent="0.15">
      <c r="A29" s="27">
        <v>23</v>
      </c>
      <c r="B29" s="87"/>
      <c r="C29" s="34"/>
      <c r="D29" s="116">
        <f t="shared" si="2"/>
        <v>0</v>
      </c>
      <c r="E29" s="117">
        <f t="shared" si="3"/>
        <v>0</v>
      </c>
      <c r="F29" s="37" t="s">
        <v>210</v>
      </c>
      <c r="G29" s="38"/>
      <c r="H29" s="62"/>
    </row>
    <row r="30" spans="1:8" x14ac:dyDescent="0.15">
      <c r="A30" s="27">
        <v>24</v>
      </c>
      <c r="B30" s="87"/>
      <c r="C30" s="34"/>
      <c r="D30" s="116">
        <f t="shared" si="2"/>
        <v>0</v>
      </c>
      <c r="E30" s="117">
        <f t="shared" si="3"/>
        <v>0</v>
      </c>
      <c r="F30" s="37" t="s">
        <v>211</v>
      </c>
      <c r="G30" s="38"/>
      <c r="H30" s="62"/>
    </row>
    <row r="31" spans="1:8" x14ac:dyDescent="0.15">
      <c r="A31" s="27">
        <v>25</v>
      </c>
      <c r="B31" s="87"/>
      <c r="C31" s="34"/>
      <c r="D31" s="116">
        <f t="shared" si="2"/>
        <v>0</v>
      </c>
      <c r="E31" s="117">
        <f t="shared" si="3"/>
        <v>0</v>
      </c>
      <c r="F31" s="37" t="s">
        <v>212</v>
      </c>
      <c r="G31" s="38"/>
      <c r="H31" s="62"/>
    </row>
    <row r="32" spans="1:8" x14ac:dyDescent="0.15">
      <c r="A32" s="40"/>
      <c r="B32" s="88">
        <f>SUM(B8:B31)</f>
        <v>0</v>
      </c>
      <c r="C32" s="63">
        <f>SUM(C8:C31)</f>
        <v>0</v>
      </c>
      <c r="D32" s="64" t="s">
        <v>12</v>
      </c>
      <c r="E32" s="65"/>
      <c r="F32" s="66"/>
      <c r="G32" s="67"/>
      <c r="H32" s="68"/>
    </row>
    <row r="33" spans="1:8" x14ac:dyDescent="0.15">
      <c r="A33" s="40"/>
      <c r="B33" s="88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0" workbookViewId="0">
      <selection activeCell="H38" sqref="H38"/>
    </sheetView>
  </sheetViews>
  <sheetFormatPr baseColWidth="10" defaultRowHeight="13" x14ac:dyDescent="0.15"/>
  <cols>
    <col min="1" max="1" width="4.6640625" customWidth="1"/>
    <col min="2" max="2" width="13" customWidth="1"/>
    <col min="3" max="3" width="11.1640625" customWidth="1"/>
    <col min="4" max="4" width="13" customWidth="1"/>
    <col min="6" max="6" width="6.6640625" customWidth="1"/>
    <col min="7" max="7" width="11.5" customWidth="1"/>
    <col min="8" max="8" width="39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8" t="s">
        <v>333</v>
      </c>
      <c r="H2" s="128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334</v>
      </c>
      <c r="C4" s="9"/>
      <c r="D4" s="9" t="s">
        <v>21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4">
        <f>SUM('Juli 2013'!C33)</f>
        <v>0</v>
      </c>
      <c r="E7" s="115"/>
      <c r="F7" s="31"/>
      <c r="G7" s="31"/>
      <c r="H7" s="32" t="s">
        <v>11</v>
      </c>
    </row>
    <row r="8" spans="1:8" x14ac:dyDescent="0.15">
      <c r="A8" s="27">
        <v>2</v>
      </c>
      <c r="B8" s="78"/>
      <c r="C8" s="28"/>
      <c r="D8" s="125">
        <f>D7+B8-C8</f>
        <v>0</v>
      </c>
      <c r="E8" s="117">
        <f>B8+C8</f>
        <v>0</v>
      </c>
      <c r="F8" s="37" t="s">
        <v>213</v>
      </c>
      <c r="G8" s="79"/>
      <c r="H8" s="32"/>
    </row>
    <row r="9" spans="1:8" x14ac:dyDescent="0.15">
      <c r="A9" s="27">
        <v>3</v>
      </c>
      <c r="B9" s="78"/>
      <c r="C9" s="28"/>
      <c r="D9" s="125">
        <f t="shared" ref="D9:D31" si="0">D8+B9-C9</f>
        <v>0</v>
      </c>
      <c r="E9" s="117">
        <f t="shared" ref="E9:E31" si="1">B9+C9</f>
        <v>0</v>
      </c>
      <c r="F9" s="37" t="s">
        <v>214</v>
      </c>
      <c r="G9" s="79"/>
      <c r="H9" s="32"/>
    </row>
    <row r="10" spans="1:8" x14ac:dyDescent="0.15">
      <c r="A10" s="27">
        <v>4</v>
      </c>
      <c r="B10" s="78"/>
      <c r="C10" s="28"/>
      <c r="D10" s="125">
        <f t="shared" si="0"/>
        <v>0</v>
      </c>
      <c r="E10" s="117">
        <f t="shared" si="1"/>
        <v>0</v>
      </c>
      <c r="F10" s="37" t="s">
        <v>215</v>
      </c>
      <c r="G10" s="79"/>
      <c r="H10" s="32"/>
    </row>
    <row r="11" spans="1:8" x14ac:dyDescent="0.15">
      <c r="A11" s="27">
        <v>5</v>
      </c>
      <c r="B11" s="78"/>
      <c r="C11" s="28"/>
      <c r="D11" s="125">
        <f t="shared" si="0"/>
        <v>0</v>
      </c>
      <c r="E11" s="117">
        <f t="shared" si="1"/>
        <v>0</v>
      </c>
      <c r="F11" s="37" t="s">
        <v>216</v>
      </c>
      <c r="G11" s="79"/>
      <c r="H11" s="32"/>
    </row>
    <row r="12" spans="1:8" x14ac:dyDescent="0.15">
      <c r="A12" s="27">
        <v>6</v>
      </c>
      <c r="B12" s="78"/>
      <c r="C12" s="28"/>
      <c r="D12" s="125">
        <f t="shared" si="0"/>
        <v>0</v>
      </c>
      <c r="E12" s="117">
        <f t="shared" si="1"/>
        <v>0</v>
      </c>
      <c r="F12" s="37" t="s">
        <v>217</v>
      </c>
      <c r="G12" s="79"/>
      <c r="H12" s="32"/>
    </row>
    <row r="13" spans="1:8" x14ac:dyDescent="0.15">
      <c r="A13" s="27">
        <v>7</v>
      </c>
      <c r="B13" s="78"/>
      <c r="C13" s="28"/>
      <c r="D13" s="125">
        <f t="shared" si="0"/>
        <v>0</v>
      </c>
      <c r="E13" s="117">
        <f t="shared" si="1"/>
        <v>0</v>
      </c>
      <c r="F13" s="37" t="s">
        <v>218</v>
      </c>
      <c r="G13" s="79"/>
      <c r="H13" s="32"/>
    </row>
    <row r="14" spans="1:8" x14ac:dyDescent="0.15">
      <c r="A14" s="27">
        <v>8</v>
      </c>
      <c r="B14" s="78"/>
      <c r="C14" s="28"/>
      <c r="D14" s="125">
        <f t="shared" si="0"/>
        <v>0</v>
      </c>
      <c r="E14" s="117">
        <f t="shared" si="1"/>
        <v>0</v>
      </c>
      <c r="F14" s="37" t="s">
        <v>219</v>
      </c>
      <c r="G14" s="79"/>
      <c r="H14" s="32"/>
    </row>
    <row r="15" spans="1:8" x14ac:dyDescent="0.15">
      <c r="A15" s="27">
        <v>9</v>
      </c>
      <c r="B15" s="78"/>
      <c r="C15" s="28"/>
      <c r="D15" s="125">
        <f t="shared" si="0"/>
        <v>0</v>
      </c>
      <c r="E15" s="117">
        <f t="shared" si="1"/>
        <v>0</v>
      </c>
      <c r="F15" s="37" t="s">
        <v>220</v>
      </c>
      <c r="G15" s="79"/>
      <c r="H15" s="32"/>
    </row>
    <row r="16" spans="1:8" x14ac:dyDescent="0.15">
      <c r="A16" s="27">
        <v>10</v>
      </c>
      <c r="B16" s="78"/>
      <c r="C16" s="28"/>
      <c r="D16" s="125">
        <f t="shared" si="0"/>
        <v>0</v>
      </c>
      <c r="E16" s="117">
        <f t="shared" si="1"/>
        <v>0</v>
      </c>
      <c r="F16" s="37" t="s">
        <v>221</v>
      </c>
      <c r="G16" s="79"/>
      <c r="H16" s="32"/>
    </row>
    <row r="17" spans="1:8" x14ac:dyDescent="0.15">
      <c r="A17" s="27">
        <v>11</v>
      </c>
      <c r="B17" s="78"/>
      <c r="C17" s="28"/>
      <c r="D17" s="125">
        <f t="shared" si="0"/>
        <v>0</v>
      </c>
      <c r="E17" s="117">
        <f t="shared" si="1"/>
        <v>0</v>
      </c>
      <c r="F17" s="37" t="s">
        <v>222</v>
      </c>
      <c r="G17" s="79"/>
      <c r="H17" s="32"/>
    </row>
    <row r="18" spans="1:8" x14ac:dyDescent="0.15">
      <c r="A18" s="27">
        <v>12</v>
      </c>
      <c r="B18" s="78"/>
      <c r="C18" s="28"/>
      <c r="D18" s="125">
        <f t="shared" si="0"/>
        <v>0</v>
      </c>
      <c r="E18" s="117">
        <f t="shared" si="1"/>
        <v>0</v>
      </c>
      <c r="F18" s="37" t="s">
        <v>223</v>
      </c>
      <c r="G18" s="79"/>
      <c r="H18" s="32"/>
    </row>
    <row r="19" spans="1:8" x14ac:dyDescent="0.15">
      <c r="A19" s="27">
        <v>13</v>
      </c>
      <c r="B19" s="78"/>
      <c r="C19" s="28"/>
      <c r="D19" s="125">
        <f t="shared" si="0"/>
        <v>0</v>
      </c>
      <c r="E19" s="117">
        <f t="shared" si="1"/>
        <v>0</v>
      </c>
      <c r="F19" s="37" t="s">
        <v>224</v>
      </c>
      <c r="G19" s="79"/>
      <c r="H19" s="32"/>
    </row>
    <row r="20" spans="1:8" x14ac:dyDescent="0.15">
      <c r="A20" s="27">
        <v>14</v>
      </c>
      <c r="B20" s="78"/>
      <c r="C20" s="28"/>
      <c r="D20" s="125">
        <f t="shared" si="0"/>
        <v>0</v>
      </c>
      <c r="E20" s="117">
        <f t="shared" si="1"/>
        <v>0</v>
      </c>
      <c r="F20" s="37" t="s">
        <v>225</v>
      </c>
      <c r="G20" s="79"/>
      <c r="H20" s="32"/>
    </row>
    <row r="21" spans="1:8" x14ac:dyDescent="0.15">
      <c r="A21" s="27">
        <v>15</v>
      </c>
      <c r="B21" s="78"/>
      <c r="C21" s="28"/>
      <c r="D21" s="125">
        <f t="shared" si="0"/>
        <v>0</v>
      </c>
      <c r="E21" s="117">
        <f t="shared" si="1"/>
        <v>0</v>
      </c>
      <c r="F21" s="37" t="s">
        <v>226</v>
      </c>
      <c r="G21" s="79"/>
      <c r="H21" s="32"/>
    </row>
    <row r="22" spans="1:8" x14ac:dyDescent="0.15">
      <c r="A22" s="27">
        <v>16</v>
      </c>
      <c r="B22" s="78"/>
      <c r="C22" s="28"/>
      <c r="D22" s="125">
        <f t="shared" si="0"/>
        <v>0</v>
      </c>
      <c r="E22" s="117">
        <f t="shared" si="1"/>
        <v>0</v>
      </c>
      <c r="F22" s="37" t="s">
        <v>227</v>
      </c>
      <c r="G22" s="79"/>
      <c r="H22" s="32"/>
    </row>
    <row r="23" spans="1:8" x14ac:dyDescent="0.15">
      <c r="A23" s="27">
        <v>17</v>
      </c>
      <c r="B23" s="78"/>
      <c r="C23" s="28"/>
      <c r="D23" s="125">
        <f t="shared" si="0"/>
        <v>0</v>
      </c>
      <c r="E23" s="117">
        <f t="shared" si="1"/>
        <v>0</v>
      </c>
      <c r="F23" s="37" t="s">
        <v>228</v>
      </c>
      <c r="G23" s="79"/>
      <c r="H23" s="32"/>
    </row>
    <row r="24" spans="1:8" x14ac:dyDescent="0.15">
      <c r="A24" s="27">
        <v>18</v>
      </c>
      <c r="B24" s="78"/>
      <c r="C24" s="28"/>
      <c r="D24" s="125">
        <f t="shared" si="0"/>
        <v>0</v>
      </c>
      <c r="E24" s="117">
        <f t="shared" si="1"/>
        <v>0</v>
      </c>
      <c r="F24" s="37" t="s">
        <v>229</v>
      </c>
      <c r="G24" s="79"/>
      <c r="H24" s="32"/>
    </row>
    <row r="25" spans="1:8" x14ac:dyDescent="0.15">
      <c r="A25" s="27">
        <v>19</v>
      </c>
      <c r="B25" s="78"/>
      <c r="C25" s="28"/>
      <c r="D25" s="125">
        <f t="shared" si="0"/>
        <v>0</v>
      </c>
      <c r="E25" s="117">
        <f t="shared" si="1"/>
        <v>0</v>
      </c>
      <c r="F25" s="37" t="s">
        <v>230</v>
      </c>
      <c r="G25" s="79"/>
      <c r="H25" s="32"/>
    </row>
    <row r="26" spans="1:8" x14ac:dyDescent="0.15">
      <c r="A26" s="27">
        <v>20</v>
      </c>
      <c r="B26" s="78"/>
      <c r="C26" s="28"/>
      <c r="D26" s="125">
        <f t="shared" si="0"/>
        <v>0</v>
      </c>
      <c r="E26" s="117">
        <f t="shared" si="1"/>
        <v>0</v>
      </c>
      <c r="F26" s="37" t="s">
        <v>231</v>
      </c>
      <c r="G26" s="79"/>
      <c r="H26" s="32"/>
    </row>
    <row r="27" spans="1:8" x14ac:dyDescent="0.15">
      <c r="A27" s="27">
        <v>21</v>
      </c>
      <c r="B27" s="78"/>
      <c r="C27" s="28"/>
      <c r="D27" s="125">
        <f t="shared" si="0"/>
        <v>0</v>
      </c>
      <c r="E27" s="117">
        <f t="shared" si="1"/>
        <v>0</v>
      </c>
      <c r="F27" s="37" t="s">
        <v>232</v>
      </c>
      <c r="G27" s="79"/>
      <c r="H27" s="32"/>
    </row>
    <row r="28" spans="1:8" x14ac:dyDescent="0.15">
      <c r="A28" s="27">
        <v>22</v>
      </c>
      <c r="B28" s="78"/>
      <c r="C28" s="28"/>
      <c r="D28" s="125">
        <f t="shared" si="0"/>
        <v>0</v>
      </c>
      <c r="E28" s="117">
        <f t="shared" si="1"/>
        <v>0</v>
      </c>
      <c r="F28" s="37" t="s">
        <v>233</v>
      </c>
      <c r="G28" s="79"/>
      <c r="H28" s="32"/>
    </row>
    <row r="29" spans="1:8" x14ac:dyDescent="0.15">
      <c r="A29" s="27">
        <v>23</v>
      </c>
      <c r="B29" s="78"/>
      <c r="C29" s="28"/>
      <c r="D29" s="125">
        <f t="shared" si="0"/>
        <v>0</v>
      </c>
      <c r="E29" s="117">
        <f t="shared" si="1"/>
        <v>0</v>
      </c>
      <c r="F29" s="37" t="s">
        <v>234</v>
      </c>
      <c r="G29" s="79"/>
      <c r="H29" s="32"/>
    </row>
    <row r="30" spans="1:8" x14ac:dyDescent="0.15">
      <c r="A30" s="27">
        <v>24</v>
      </c>
      <c r="B30" s="78"/>
      <c r="C30" s="28"/>
      <c r="D30" s="125">
        <f t="shared" si="0"/>
        <v>0</v>
      </c>
      <c r="E30" s="117">
        <f t="shared" si="1"/>
        <v>0</v>
      </c>
      <c r="F30" s="37" t="s">
        <v>235</v>
      </c>
      <c r="G30" s="79"/>
      <c r="H30" s="32"/>
    </row>
    <row r="31" spans="1:8" x14ac:dyDescent="0.15">
      <c r="A31" s="27">
        <v>25</v>
      </c>
      <c r="B31" s="78"/>
      <c r="C31" s="28"/>
      <c r="D31" s="125">
        <f t="shared" si="0"/>
        <v>0</v>
      </c>
      <c r="E31" s="117">
        <f t="shared" si="1"/>
        <v>0</v>
      </c>
      <c r="F31" s="37" t="s">
        <v>236</v>
      </c>
      <c r="G31" s="79"/>
      <c r="H31" s="32"/>
    </row>
    <row r="32" spans="1:8" x14ac:dyDescent="0.15">
      <c r="A32" s="40"/>
      <c r="B32" s="63">
        <f>SUM(B7:B31)</f>
        <v>0</v>
      </c>
      <c r="C32" s="63">
        <f>SUM(C7:C30)</f>
        <v>0</v>
      </c>
      <c r="D32" s="64" t="s">
        <v>12</v>
      </c>
      <c r="E32" s="65"/>
      <c r="F32" s="66"/>
      <c r="G32" s="67"/>
      <c r="H32" s="80"/>
    </row>
    <row r="33" spans="1:8" x14ac:dyDescent="0.15">
      <c r="A33" s="40"/>
      <c r="B33" s="63">
        <f>SUM(D7)</f>
        <v>0</v>
      </c>
      <c r="C33" s="69">
        <f>SUM(D7+B32-C32)</f>
        <v>0</v>
      </c>
      <c r="D33" s="70" t="s">
        <v>13</v>
      </c>
      <c r="E33" s="71"/>
      <c r="F33" s="72" t="s">
        <v>0</v>
      </c>
      <c r="G33" s="73"/>
      <c r="H33" s="74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6" t="s">
        <v>77</v>
      </c>
      <c r="B36" s="57"/>
      <c r="C36" s="57"/>
      <c r="D36" s="118"/>
      <c r="E36" s="2"/>
      <c r="F36" s="2"/>
      <c r="G36" s="2"/>
      <c r="H36" s="2"/>
    </row>
    <row r="37" spans="1:8" x14ac:dyDescent="0.15">
      <c r="A37" s="58" t="s">
        <v>74</v>
      </c>
      <c r="B37" s="59"/>
      <c r="C37" s="59"/>
      <c r="D37" s="119">
        <f>C33</f>
        <v>0</v>
      </c>
      <c r="E37" s="2"/>
      <c r="F37" s="2"/>
      <c r="G37" s="2"/>
      <c r="H37" s="2"/>
    </row>
    <row r="38" spans="1:8" x14ac:dyDescent="0.15">
      <c r="A38" s="58" t="s">
        <v>75</v>
      </c>
      <c r="B38" s="59"/>
      <c r="C38" s="59"/>
      <c r="D38" s="120"/>
      <c r="E38" s="2"/>
      <c r="F38" s="2"/>
      <c r="G38" s="2"/>
      <c r="H38" s="2"/>
    </row>
    <row r="39" spans="1:8" ht="14" thickBot="1" x14ac:dyDescent="0.2">
      <c r="A39" s="60" t="s">
        <v>76</v>
      </c>
      <c r="B39" s="61"/>
      <c r="C39" s="61"/>
      <c r="D39" s="121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Muster</vt:lpstr>
      <vt:lpstr>Januar 2013</vt:lpstr>
      <vt:lpstr>Februar 2013</vt:lpstr>
      <vt:lpstr>März 2013</vt:lpstr>
      <vt:lpstr>April 2013</vt:lpstr>
      <vt:lpstr>Mai 2013</vt:lpstr>
      <vt:lpstr>Juni 2013</vt:lpstr>
      <vt:lpstr>Juli 2013</vt:lpstr>
      <vt:lpstr>August 2013</vt:lpstr>
      <vt:lpstr>September 2013</vt:lpstr>
      <vt:lpstr>Oktober 2013</vt:lpstr>
      <vt:lpstr>November 2013</vt:lpstr>
      <vt:lpstr>Dezember 2013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blochwitz</dc:creator>
  <cp:lastModifiedBy>Isabell</cp:lastModifiedBy>
  <cp:lastPrinted>2013-09-18T13:04:00Z</cp:lastPrinted>
  <dcterms:created xsi:type="dcterms:W3CDTF">2012-09-06T13:56:21Z</dcterms:created>
  <dcterms:modified xsi:type="dcterms:W3CDTF">2017-01-22T17:08:10Z</dcterms:modified>
</cp:coreProperties>
</file>